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filterPrivacy="1"/>
  <xr:revisionPtr revIDLastSave="0" documentId="13_ncr:1_{5207AFD5-2B2F-4098-8747-914249A6CF25}" xr6:coauthVersionLast="47" xr6:coauthVersionMax="47" xr10:uidLastSave="{00000000-0000-0000-0000-000000000000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7" hidden="1">'Morosidad total'!$A$26:$G$74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9" i="31" l="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50" i="31" s="1"/>
  <c r="F6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<sst xmlns="http://schemas.openxmlformats.org/spreadsheetml/2006/main" count="2482" uniqueCount="315">
  <si>
    <t>Monitoreo Financiero mensual - Grupo ICORED 
(Corte septiembre 2023)</t>
  </si>
  <si>
    <t>El presente informe se realizó con base en la información de la herramienta "Visor Estratégico" que recoge los balances de las 44 cooperativas socias de ICORED; agrupadas de la siguiente forma:</t>
  </si>
  <si>
    <t>Segmento 1</t>
  </si>
  <si>
    <t>Segmento 2</t>
  </si>
  <si>
    <t>Segmento 3</t>
  </si>
  <si>
    <t>* Los datos de la Cooperativa Cámara de Comercio de Ambato son proyectados con base a la última información reportada por la SEPS de julio 2023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</si>
  <si>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</si>
  <si>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</si>
  <si>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</si>
  <si>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</si>
  <si>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</si>
  <si>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</si>
  <si>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</si>
  <si>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</si>
  <si>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</si>
  <si>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</si>
  <si>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</si>
  <si>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</si>
  <si>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</si>
  <si>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</si>
  <si>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</si>
  <si>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</si>
  <si>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</si>
  <si>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</si>
  <si>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</si>
  <si>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</si>
  <si>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</si>
  <si>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</si>
  <si>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VARIACIÓN ago-23 a sep-23</t>
  </si>
  <si>
    <t>#</t>
  </si>
  <si>
    <t>SEG.</t>
  </si>
  <si>
    <t>ENTIDAD</t>
  </si>
  <si>
    <t>jul-23</t>
  </si>
  <si>
    <t>ago-23</t>
  </si>
  <si>
    <t>sep-23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</si>
  <si>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</si>
  <si>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</si>
  <si>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</si>
  <si>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</si>
  <si>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</si>
  <si>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</si>
  <si>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</si>
  <si>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</si>
  <si>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</si>
  <si>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</si>
  <si>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</si>
  <si>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</si>
  <si>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</si>
  <si>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</si>
  <si>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</si>
  <si>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</si>
  <si>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CACPE BIBLIÁN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</si>
  <si>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</si>
  <si>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</si>
  <si>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</si>
  <si>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</si>
  <si>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</si>
  <si>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</si>
  <si>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</si>
  <si>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</si>
  <si>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</si>
  <si>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</si>
  <si>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</si>
  <si>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</si>
  <si>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</si>
  <si>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</si>
  <si>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</si>
  <si>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</si>
  <si>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</si>
  <si>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</si>
  <si>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</si>
  <si>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</si>
  <si>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</si>
  <si>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</si>
  <si>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</si>
  <si>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</si>
  <si>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</si>
  <si>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</si>
  <si>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</si>
  <si>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</si>
  <si>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</si>
  <si>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</si>
  <si>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</si>
  <si>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</si>
  <si>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</si>
  <si>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</si>
  <si>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</si>
  <si>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</si>
  <si>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</si>
  <si>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</si>
  <si>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</si>
  <si>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</si>
  <si>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</si>
  <si>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</si>
  <si>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</si>
  <si>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</si>
  <si>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</si>
  <si>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</si>
  <si>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</si>
  <si>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</si>
  <si>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</si>
  <si>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</si>
  <si>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</si>
  <si>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</si>
  <si>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</si>
  <si>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</si>
  <si>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</si>
  <si>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</si>
  <si>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</si>
  <si>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</si>
  <si>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</si>
  <si>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</si>
  <si>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</si>
  <si>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</si>
  <si>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</si>
  <si>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</si>
  <si>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</si>
  <si>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</si>
  <si>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</si>
  <si>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</si>
  <si>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</si>
  <si>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</si>
  <si>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</si>
  <si>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</si>
  <si>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</si>
  <si>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</si>
  <si>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</si>
  <si>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</si>
  <si>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</si>
  <si>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</si>
  <si>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</si>
  <si>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</si>
  <si>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</si>
  <si>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</si>
  <si>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</si>
  <si>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</si>
  <si>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</si>
  <si>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</si>
  <si>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</si>
  <si>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</si>
  <si>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</si>
  <si>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</si>
  <si>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</si>
  <si>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</si>
  <si>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</si>
  <si>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</si>
  <si>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</si>
  <si>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</si>
  <si>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</si>
  <si>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</si>
  <si>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</si>
  <si>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</si>
  <si>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</si>
  <si>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</si>
  <si>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</si>
  <si>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Ranking de PASIVO (Millones de USD)</t>
  </si>
  <si>
    <t>Tablas de Ranking de PASIVO (Millones)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</si>
  <si>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</si>
  <si>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</si>
  <si>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</si>
  <si>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</si>
  <si>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</si>
  <si>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</si>
  <si>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</si>
  <si>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</si>
  <si>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</si>
  <si>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</si>
  <si>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</si>
  <si>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</si>
  <si>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</si>
  <si>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</si>
  <si>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</si>
  <si>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</si>
  <si>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</si>
  <si>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</si>
  <si>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</si>
  <si>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</si>
  <si>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</si>
  <si>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</si>
  <si>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</si>
  <si>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</si>
  <si>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</si>
  <si>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</si>
  <si>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</si>
  <si>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</si>
  <si>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Ranking de DEPOSITOS A PLAZO (Millones)</t>
  </si>
  <si>
    <t>Tablas de Ranking de DEPOSITOS A PLAZO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</si>
  <si>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</si>
  <si>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</si>
  <si>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</si>
  <si>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</si>
  <si>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</si>
  <si>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</si>
  <si>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</si>
  <si>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</si>
  <si>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</si>
  <si>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</si>
  <si>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</si>
  <si>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</si>
  <si>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</si>
  <si>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</si>
  <si>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</si>
  <si>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</si>
  <si>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</si>
  <si>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</si>
  <si>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</si>
  <si>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</si>
  <si>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</si>
  <si>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</si>
  <si>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</si>
  <si>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</si>
  <si>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</si>
  <si>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</si>
  <si>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</si>
  <si>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</si>
  <si>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</si>
  <si>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</si>
  <si>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</si>
  <si>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</si>
  <si>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</si>
  <si>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</si>
  <si>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</si>
  <si>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</si>
  <si>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</si>
  <si>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</si>
  <si>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</si>
  <si>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</si>
  <si>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</si>
  <si>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</si>
  <si>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</si>
  <si>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</si>
  <si>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</si>
  <si>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</si>
  <si>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</si>
  <si>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</si>
  <si>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</si>
  <si>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</si>
  <si>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</si>
  <si>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</si>
  <si>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</si>
  <si>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</si>
  <si>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</si>
  <si>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</si>
  <si>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</si>
  <si>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</si>
  <si>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</si>
  <si>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</si>
  <si>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</si>
  <si>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</si>
  <si>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</si>
  <si>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</si>
  <si>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</si>
  <si>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</si>
  <si>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</si>
  <si>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</si>
  <si>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</si>
  <si>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</si>
  <si>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</si>
  <si>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</si>
  <si>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</si>
  <si>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1.401,73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</si>
  <si>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</si>
  <si>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</si>
  <si>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</si>
  <si>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</si>
  <si>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</si>
  <si>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* En el caso de las Cooperativas que registran un indicador del 250%, se están aplicando cotas para evitar que exista mucha dispersión entre los otros datos ya que los valores son en ciertos casos incluso mucho más altos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</si>
  <si>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</si>
  <si>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</si>
  <si>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</si>
  <si>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</si>
  <si>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</si>
  <si>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</si>
  <si>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</si>
  <si>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</si>
  <si>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</si>
  <si>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</si>
  <si>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</si>
  <si>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</si>
  <si>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</si>
  <si>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</si>
  <si>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</si>
  <si>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</si>
  <si>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</si>
  <si>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</si>
  <si>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</si>
  <si>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</si>
  <si>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</si>
  <si>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</si>
  <si>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</si>
  <si>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</si>
  <si>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</si>
  <si>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</si>
  <si>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</si>
  <si>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</si>
  <si>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</si>
  <si>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</si>
  <si>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</si>
  <si>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</si>
  <si>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</si>
  <si>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</si>
  <si>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</si>
  <si>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AL 30 SEPTIEMBRE 2023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</si>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</sst>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sz val="8"/>
      <color rgb="FF000000"/>
      <name val="Arial"/>
      <family val="2"/>
    </font>
    <font>
      <b/>
      <sz val="9"/>
      <color theme="1"/>
      <name val="Constantia"/>
      <family val="1"/>
    </font>
    <font>
      <sz val="9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name val="Arial"/>
    </font>
    <font>
      <sz val="8"/>
      <color rgb="FFFF0000"/>
      <name val="Arial"/>
    </font>
    <font>
      <b/>
      <sz val="8"/>
      <color rgb="FFFF0000"/>
      <name val="Arial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04">
    <xf numFmtId="0" fontId="0" fillId="0" borderId="0" xfId="0"/>
    <xf numFmtId="0" fontId="3" fillId="5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" fillId="0" borderId="0" xfId="0" applyFont="1"/>
    <xf numFmtId="0" fontId="5" fillId="0" borderId="0" xfId="0" applyFont="1" applyAlignment="1">
      <alignment horizontal="left"/>
    </xf>
    <xf numFmtId="10" fontId="4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10" fontId="7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11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2" fillId="6" borderId="0" xfId="0" applyFont="1" applyFill="1" applyAlignment="1">
      <alignment horizontal="justify" wrapText="1"/>
    </xf>
    <xf numFmtId="0" fontId="13" fillId="6" borderId="5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5" fillId="6" borderId="0" xfId="1" applyFont="1" applyFill="1" applyAlignment="1">
      <alignment horizontal="center"/>
    </xf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18" fillId="6" borderId="0" xfId="0" applyFont="1" applyFill="1"/>
    <xf numFmtId="0" fontId="19" fillId="6" borderId="0" xfId="1" applyFont="1" applyFill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6" fillId="0" borderId="0" xfId="0" applyFont="1"/>
    <xf numFmtId="2" fontId="20" fillId="0" borderId="1" xfId="0" applyNumberFormat="1" applyFont="1" applyBorder="1" applyAlignment="1">
      <alignment horizontal="center" vertical="center" wrapText="1"/>
    </xf>
    <xf numFmtId="10" fontId="20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9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10" fontId="20" fillId="3" borderId="1" xfId="0" applyNumberFormat="1" applyFont="1" applyFill="1" applyBorder="1" applyAlignment="1">
      <alignment horizontal="center" vertical="center" wrapText="1"/>
    </xf>
    <xf numFmtId="10" fontId="20" fillId="4" borderId="1" xfId="0" applyNumberFormat="1" applyFont="1" applyFill="1" applyBorder="1" applyAlignment="1">
      <alignment horizontal="center" vertical="center" wrapText="1"/>
    </xf>
    <xf numFmtId="10" fontId="20" fillId="5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4" fontId="20" fillId="0" borderId="0" xfId="0" applyNumberFormat="1" applyFont="1" applyAlignment="1">
      <alignment horizontal="center" vertical="center" wrapText="1"/>
    </xf>
    <xf numFmtId="4" fontId="0" fillId="0" borderId="0" xfId="0" applyNumberFormat="1"/>
    <xf numFmtId="0" fontId="1" fillId="0" borderId="0" xfId="0" applyFont="1" applyAlignment="1">
      <alignment horizontal="right"/>
    </xf>
    <xf numFmtId="0" fontId="24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2" fontId="25" fillId="0" borderId="1" xfId="0" applyNumberFormat="1" applyFont="1" applyBorder="1" applyAlignment="1">
      <alignment horizontal="center" vertical="center" wrapText="1"/>
    </xf>
    <xf numFmtId="1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10" fontId="28" fillId="0" borderId="1" xfId="0" applyNumberFormat="1" applyFont="1" applyBorder="1" applyAlignment="1">
      <alignment horizontal="center" vertical="center" wrapText="1"/>
    </xf>
    <xf numFmtId="10" fontId="25" fillId="4" borderId="1" xfId="0" applyNumberFormat="1" applyFont="1" applyFill="1" applyBorder="1" applyAlignment="1">
      <alignment horizontal="center" vertical="center" wrapText="1"/>
    </xf>
    <xf numFmtId="10" fontId="25" fillId="5" borderId="1" xfId="0" applyNumberFormat="1" applyFont="1" applyFill="1" applyBorder="1" applyAlignment="1">
      <alignment horizontal="center" vertical="center" wrapText="1"/>
    </xf>
    <xf numFmtId="10" fontId="26" fillId="4" borderId="1" xfId="0" applyNumberFormat="1" applyFont="1" applyFill="1" applyBorder="1" applyAlignment="1">
      <alignment horizontal="center" vertical="center" wrapText="1"/>
    </xf>
    <xf numFmtId="10" fontId="29" fillId="0" borderId="1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6" borderId="0" xfId="0" applyFont="1" applyFill="1" applyAlignment="1">
      <alignment horizontal="justify" wrapText="1"/>
    </xf>
    <xf numFmtId="0" fontId="21" fillId="6" borderId="0" xfId="0" applyFont="1" applyFill="1" applyAlignment="1">
      <alignment horizontal="center" vertical="center" wrapText="1"/>
    </xf>
    <xf numFmtId="0" fontId="1" fillId="0" borderId="0" xfId="0" applyFont="1"/>
    <xf numFmtId="0" fontId="2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6" fillId="0" borderId="1" xfId="0" applyFont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4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23" fillId="2" borderId="15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17" fontId="9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37"/>
              <c:layout>
                <c:manualLayout>
                  <c:x val="-3.7834755335248832E-3"/>
                  <c:y val="1.50003186414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A-4FC0-BDE7-9A6B3294A807}"/>
                </c:ext>
              </c:extLst>
            </c:dLbl>
            <c:dLbl>
              <c:idx val="38"/>
              <c:layout>
                <c:manualLayout>
                  <c:x val="-1.580505779396028E-3"/>
                  <c:y val="2.8326121782547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A-4FC0-BDE7-9A6B3294A807}"/>
                </c:ext>
              </c:extLst>
            </c:dLbl>
            <c:dLbl>
              <c:idx val="39"/>
              <c:layout>
                <c:manualLayout>
                  <c:x val="-1.3961207495303322E-3"/>
                  <c:y val="2.8750244474869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A-4FC0-BDE7-9A6B3294A807}"/>
                </c:ext>
              </c:extLst>
            </c:dLbl>
            <c:dLbl>
              <c:idx val="40"/>
              <c:layout>
                <c:manualLayout>
                  <c:x val="4.4173447678371678E-4"/>
                  <c:y val="2.025021041320098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F0-4480-B8DF-C8EEF3E57BE8}"/>
                </c:ext>
              </c:extLst>
            </c:dLbl>
            <c:dLbl>
              <c:idx val="41"/>
              <c:layout>
                <c:manualLayout>
                  <c:x val="1.4146908516657918E-3"/>
                  <c:y val="1.3958784455704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C-496E-924C-5EBC36456DAD}"/>
                </c:ext>
              </c:extLst>
            </c:dLbl>
            <c:dLbl>
              <c:idx val="42"/>
              <c:layout>
                <c:manualLayout>
                  <c:x val="-1.402115821873240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C-496E-924C-5EBC36456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Excedentes!$C$6:$C$49</c:f>
              <c:strCache>
                <c:ptCount val="44"/>
                <c:pt idx="0">
                  <c:v>SAN FRANCISCO</c:v>
                </c:pt>
                <c:pt idx="1">
                  <c:v>29 DE OCTUBRE</c:v>
                </c:pt>
                <c:pt idx="2">
                  <c:v>CACPECO</c:v>
                </c:pt>
                <c:pt idx="3">
                  <c:v>RIOBAMBA</c:v>
                </c:pt>
                <c:pt idx="4">
                  <c:v>A. DEL VALLE</c:v>
                </c:pt>
                <c:pt idx="5">
                  <c:v>CACPE PASTAZA</c:v>
                </c:pt>
                <c:pt idx="6">
                  <c:v>MEGO</c:v>
                </c:pt>
                <c:pt idx="7">
                  <c:v>F. DAQUILEMA</c:v>
                </c:pt>
                <c:pt idx="8">
                  <c:v>23 DE JULIO</c:v>
                </c:pt>
                <c:pt idx="9">
                  <c:v>ATUNTAQUI</c:v>
                </c:pt>
                <c:pt idx="10">
                  <c:v>CHONE</c:v>
                </c:pt>
                <c:pt idx="11">
                  <c:v>OSCUS</c:v>
                </c:pt>
                <c:pt idx="12">
                  <c:v>CACPE BIBLIÁN</c:v>
                </c:pt>
                <c:pt idx="13">
                  <c:v>ANDALUCÍA</c:v>
                </c:pt>
                <c:pt idx="14">
                  <c:v>TULCÁN</c:v>
                </c:pt>
                <c:pt idx="15">
                  <c:v>EL SAGRARIO</c:v>
                </c:pt>
                <c:pt idx="16">
                  <c:v>MUSHUC RUNA</c:v>
                </c:pt>
                <c:pt idx="17">
                  <c:v>SAN JOSÉ</c:v>
                </c:pt>
                <c:pt idx="18">
                  <c:v>COMERCIO</c:v>
                </c:pt>
                <c:pt idx="19">
                  <c:v>CACPE LOJA</c:v>
                </c:pt>
                <c:pt idx="20">
                  <c:v>KULLKI</c:v>
                </c:pt>
                <c:pt idx="21">
                  <c:v>CPN</c:v>
                </c:pt>
                <c:pt idx="22">
                  <c:v>9 DE OCTUBRE</c:v>
                </c:pt>
                <c:pt idx="23">
                  <c:v>CALCETA</c:v>
                </c:pt>
                <c:pt idx="24">
                  <c:v>PEDRO MONCAYO</c:v>
                </c:pt>
                <c:pt idx="25">
                  <c:v>EDUCADORES</c:v>
                </c:pt>
                <c:pt idx="26">
                  <c:v>GUARANDA</c:v>
                </c:pt>
                <c:pt idx="27">
                  <c:v>STA. ANA</c:v>
                </c:pt>
                <c:pt idx="28">
                  <c:v>PADRE J. LORENTE</c:v>
                </c:pt>
                <c:pt idx="29">
                  <c:v>STA. ROSA</c:v>
                </c:pt>
                <c:pt idx="30">
                  <c:v>PABLO MUÑOZ V.</c:v>
                </c:pt>
                <c:pt idx="31">
                  <c:v>LUCHA CAMPESINA</c:v>
                </c:pt>
                <c:pt idx="32">
                  <c:v>UNIÓN EL EJIDO</c:v>
                </c:pt>
                <c:pt idx="33">
                  <c:v>COACMES</c:v>
                </c:pt>
                <c:pt idx="34">
                  <c:v>CCCA</c:v>
                </c:pt>
                <c:pt idx="35">
                  <c:v>LA BENÉFICA</c:v>
                </c:pt>
                <c:pt idx="36">
                  <c:v>COOPAD</c:v>
                </c:pt>
                <c:pt idx="37">
                  <c:v>CACMU</c:v>
                </c:pt>
                <c:pt idx="38">
                  <c:v>LA DOLOROSA</c:v>
                </c:pt>
                <c:pt idx="39">
                  <c:v>SAN FCO. ASÍS</c:v>
                </c:pt>
                <c:pt idx="40">
                  <c:v>COTOCOLLAO</c:v>
                </c:pt>
                <c:pt idx="41">
                  <c:v>15 DE ABRIL</c:v>
                </c:pt>
                <c:pt idx="42">
                  <c:v>COOPROGRESO</c:v>
                </c:pt>
                <c:pt idx="43">
                  <c:v>ONCE DE JUNIO</c:v>
                </c:pt>
              </c:strCache>
            </c:strRef>
          </c:cat>
          <c:val>
            <c:numRef>
              <c:f>Excedentes!$F$6:$F$49</c:f>
              <c:numCache>
                <c:formatCode>0.00</c:formatCode>
                <c:ptCount val="44"/>
                <c:pt idx="0">
                  <c:v>7.2389420000000158</c:v>
                </c:pt>
                <c:pt idx="1">
                  <c:v>6.6010593999999969</c:v>
                </c:pt>
                <c:pt idx="2">
                  <c:v>6.0741824500000021</c:v>
                </c:pt>
                <c:pt idx="3">
                  <c:v>4.753747649999994</c:v>
                </c:pt>
                <c:pt idx="4">
                  <c:v>3.6112311199999567</c:v>
                </c:pt>
                <c:pt idx="5">
                  <c:v>3.2278116200000007</c:v>
                </c:pt>
                <c:pt idx="6">
                  <c:v>3.0975164700000022</c:v>
                </c:pt>
                <c:pt idx="7">
                  <c:v>2.2437911000000099</c:v>
                </c:pt>
                <c:pt idx="8">
                  <c:v>2.2086184199999934</c:v>
                </c:pt>
                <c:pt idx="9">
                  <c:v>2.2009456100000051</c:v>
                </c:pt>
                <c:pt idx="10">
                  <c:v>2.0598901200000022</c:v>
                </c:pt>
                <c:pt idx="11">
                  <c:v>2.0475003199999833</c:v>
                </c:pt>
                <c:pt idx="12">
                  <c:v>1.9710346199999833</c:v>
                </c:pt>
                <c:pt idx="13">
                  <c:v>1.9590314000000006</c:v>
                </c:pt>
                <c:pt idx="14">
                  <c:v>1.7173771400000106</c:v>
                </c:pt>
                <c:pt idx="15">
                  <c:v>1.5465066500000049</c:v>
                </c:pt>
                <c:pt idx="16">
                  <c:v>0.91896691000000885</c:v>
                </c:pt>
                <c:pt idx="17">
                  <c:v>0.78687180000001078</c:v>
                </c:pt>
                <c:pt idx="18">
                  <c:v>0.74695710999999854</c:v>
                </c:pt>
                <c:pt idx="19">
                  <c:v>0.70593754000000075</c:v>
                </c:pt>
                <c:pt idx="20">
                  <c:v>0.64917584000000517</c:v>
                </c:pt>
                <c:pt idx="21">
                  <c:v>0.63838274000002571</c:v>
                </c:pt>
                <c:pt idx="22">
                  <c:v>0.63390239999999842</c:v>
                </c:pt>
                <c:pt idx="23">
                  <c:v>0.6316078400000027</c:v>
                </c:pt>
                <c:pt idx="24">
                  <c:v>0.39974735000000106</c:v>
                </c:pt>
                <c:pt idx="25">
                  <c:v>0.31801712000000038</c:v>
                </c:pt>
                <c:pt idx="26">
                  <c:v>0.30760439000000073</c:v>
                </c:pt>
                <c:pt idx="27">
                  <c:v>0.30742892999999949</c:v>
                </c:pt>
                <c:pt idx="28">
                  <c:v>0.28282375000000393</c:v>
                </c:pt>
                <c:pt idx="29">
                  <c:v>0.24723891000000009</c:v>
                </c:pt>
                <c:pt idx="30">
                  <c:v>0.16216451999999748</c:v>
                </c:pt>
                <c:pt idx="31">
                  <c:v>0.15168723000000028</c:v>
                </c:pt>
                <c:pt idx="32">
                  <c:v>0.13756300000000055</c:v>
                </c:pt>
                <c:pt idx="33">
                  <c:v>0.12560249000000034</c:v>
                </c:pt>
                <c:pt idx="34">
                  <c:v>0.11278237000000857</c:v>
                </c:pt>
                <c:pt idx="35">
                  <c:v>5.9781940000000588E-2</c:v>
                </c:pt>
                <c:pt idx="36">
                  <c:v>5.6084640000002572E-2</c:v>
                </c:pt>
                <c:pt idx="37">
                  <c:v>4.1309999999999292E-2</c:v>
                </c:pt>
                <c:pt idx="38">
                  <c:v>7.3638600000003329E-3</c:v>
                </c:pt>
                <c:pt idx="39">
                  <c:v>1.9889200000005047E-3</c:v>
                </c:pt>
                <c:pt idx="40">
                  <c:v>1.1999699999973856E-3</c:v>
                </c:pt>
                <c:pt idx="41">
                  <c:v>0</c:v>
                </c:pt>
                <c:pt idx="42">
                  <c:v>0</c:v>
                </c:pt>
                <c:pt idx="43">
                  <c:v>-1.4503599800000035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Excedentes!$C$6:$C$49</c15:sqref>
                        </c15:formulaRef>
                      </c:ext>
                    </c:extLst>
                    <c:strCache>
                      <c:ptCount val="44"/>
                      <c:pt idx="0">
                        <c:v>SAN FRANCISCO</c:v>
                      </c:pt>
                      <c:pt idx="1">
                        <c:v>29 DE OCTUBRE</c:v>
                      </c:pt>
                      <c:pt idx="2">
                        <c:v>CACPECO</c:v>
                      </c:pt>
                      <c:pt idx="3">
                        <c:v>RIOBAMBA</c:v>
                      </c:pt>
                      <c:pt idx="4">
                        <c:v>A. DEL VALLE</c:v>
                      </c:pt>
                      <c:pt idx="5">
                        <c:v>CACPE PASTAZA</c:v>
                      </c:pt>
                      <c:pt idx="6">
                        <c:v>MEGO</c:v>
                      </c:pt>
                      <c:pt idx="7">
                        <c:v>F. DAQUILEMA</c:v>
                      </c:pt>
                      <c:pt idx="8">
                        <c:v>23 DE JULIO</c:v>
                      </c:pt>
                      <c:pt idx="9">
                        <c:v>ATUNTAQUI</c:v>
                      </c:pt>
                      <c:pt idx="10">
                        <c:v>CHONE</c:v>
                      </c:pt>
                      <c:pt idx="11">
                        <c:v>OSCUS</c:v>
                      </c:pt>
                      <c:pt idx="12">
                        <c:v>CACPE BIBLIÁN</c:v>
                      </c:pt>
                      <c:pt idx="13">
                        <c:v>ANDALUCÍA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MUSHUC RUNA</c:v>
                      </c:pt>
                      <c:pt idx="17">
                        <c:v>SAN JOSÉ</c:v>
                      </c:pt>
                      <c:pt idx="18">
                        <c:v>COMERCIO</c:v>
                      </c:pt>
                      <c:pt idx="19">
                        <c:v>CACPE LOJA</c:v>
                      </c:pt>
                      <c:pt idx="20">
                        <c:v>KULLKI</c:v>
                      </c:pt>
                      <c:pt idx="21">
                        <c:v>CPN</c:v>
                      </c:pt>
                      <c:pt idx="22">
                        <c:v>9 DE OCTUBRE</c:v>
                      </c:pt>
                      <c:pt idx="23">
                        <c:v>CALCETA</c:v>
                      </c:pt>
                      <c:pt idx="24">
                        <c:v>PEDRO MONCAYO</c:v>
                      </c:pt>
                      <c:pt idx="25">
                        <c:v>EDUCADORES</c:v>
                      </c:pt>
                      <c:pt idx="26">
                        <c:v>GUARANDA</c:v>
                      </c:pt>
                      <c:pt idx="27">
                        <c:v>STA. ANA</c:v>
                      </c:pt>
                      <c:pt idx="28">
                        <c:v>PADRE J. LORENTE</c:v>
                      </c:pt>
                      <c:pt idx="29">
                        <c:v>STA. ROSA</c:v>
                      </c:pt>
                      <c:pt idx="30">
                        <c:v>PABLO MUÑOZ V.</c:v>
                      </c:pt>
                      <c:pt idx="31">
                        <c:v>LUCHA CAMPESINA</c:v>
                      </c:pt>
                      <c:pt idx="32">
                        <c:v>UNIÓN EL EJIDO</c:v>
                      </c:pt>
                      <c:pt idx="33">
                        <c:v>COACMES</c:v>
                      </c:pt>
                      <c:pt idx="34">
                        <c:v>CCCA</c:v>
                      </c:pt>
                      <c:pt idx="35">
                        <c:v>LA BENÉFICA</c:v>
                      </c:pt>
                      <c:pt idx="36">
                        <c:v>COOPAD</c:v>
                      </c:pt>
                      <c:pt idx="37">
                        <c:v>CACMU</c:v>
                      </c:pt>
                      <c:pt idx="38">
                        <c:v>LA DOLOROSA</c:v>
                      </c:pt>
                      <c:pt idx="39">
                        <c:v>SAN FCO. ASÍS</c:v>
                      </c:pt>
                      <c:pt idx="40">
                        <c:v>COTOCOLLAO</c:v>
                      </c:pt>
                      <c:pt idx="41">
                        <c:v>15 DE ABRIL</c:v>
                      </c:pt>
                      <c:pt idx="42">
                        <c:v>COOPROGRESO</c:v>
                      </c:pt>
                      <c:pt idx="43">
                        <c:v>ONCE DE JUNIO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Excedentes!$D$6:$D$49</c15:sqref>
                        </c15:formulaRef>
                      </c:ext>
                    </c:extLst>
                    <c:numCache>
                      <c:formatCode>0.00</c:formatCode>
                      <c:ptCount val="44"/>
                      <c:pt idx="0">
                        <c:v>60.782477910000004</c:v>
                      </c:pt>
                      <c:pt idx="1">
                        <c:v>100.37587318999999</c:v>
                      </c:pt>
                      <c:pt idx="2">
                        <c:v>49.09633370000001</c:v>
                      </c:pt>
                      <c:pt idx="3">
                        <c:v>42.238555050000002</c:v>
                      </c:pt>
                      <c:pt idx="4">
                        <c:v>151.02888118999999</c:v>
                      </c:pt>
                      <c:pt idx="5">
                        <c:v>25.233222999999995</c:v>
                      </c:pt>
                      <c:pt idx="6">
                        <c:v>36.155447150000008</c:v>
                      </c:pt>
                      <c:pt idx="7">
                        <c:v>52.370764000000001</c:v>
                      </c:pt>
                      <c:pt idx="8">
                        <c:v>48.877042919999994</c:v>
                      </c:pt>
                      <c:pt idx="9">
                        <c:v>44.079257519999999</c:v>
                      </c:pt>
                      <c:pt idx="10">
                        <c:v>13.534688599999999</c:v>
                      </c:pt>
                      <c:pt idx="11">
                        <c:v>62.847536939999991</c:v>
                      </c:pt>
                      <c:pt idx="12">
                        <c:v>41.626837049999999</c:v>
                      </c:pt>
                      <c:pt idx="13">
                        <c:v>54.63321019</c:v>
                      </c:pt>
                      <c:pt idx="14">
                        <c:v>33.184444300000003</c:v>
                      </c:pt>
                      <c:pt idx="15">
                        <c:v>29.470477300000002</c:v>
                      </c:pt>
                      <c:pt idx="16">
                        <c:v>60.620830070000004</c:v>
                      </c:pt>
                      <c:pt idx="17">
                        <c:v>23.050099890000006</c:v>
                      </c:pt>
                      <c:pt idx="18">
                        <c:v>12.884930859999999</c:v>
                      </c:pt>
                      <c:pt idx="19">
                        <c:v>9.543467810000001</c:v>
                      </c:pt>
                      <c:pt idx="20">
                        <c:v>31.077845050000004</c:v>
                      </c:pt>
                      <c:pt idx="21">
                        <c:v>148.18984374999999</c:v>
                      </c:pt>
                      <c:pt idx="22">
                        <c:v>11.616834419999998</c:v>
                      </c:pt>
                      <c:pt idx="23">
                        <c:v>15.964947890000001</c:v>
                      </c:pt>
                      <c:pt idx="24">
                        <c:v>5.6796316600000001</c:v>
                      </c:pt>
                      <c:pt idx="25">
                        <c:v>2.9259525700000002</c:v>
                      </c:pt>
                      <c:pt idx="26">
                        <c:v>7.5496088800000001</c:v>
                      </c:pt>
                      <c:pt idx="27">
                        <c:v>4.83377547</c:v>
                      </c:pt>
                      <c:pt idx="28">
                        <c:v>12.33856392</c:v>
                      </c:pt>
                      <c:pt idx="29">
                        <c:v>14.91201002</c:v>
                      </c:pt>
                      <c:pt idx="30">
                        <c:v>31.253346010000001</c:v>
                      </c:pt>
                      <c:pt idx="31">
                        <c:v>6.7159094699999997</c:v>
                      </c:pt>
                      <c:pt idx="32">
                        <c:v>2.9542988699999997</c:v>
                      </c:pt>
                      <c:pt idx="33">
                        <c:v>1.8327052500000001</c:v>
                      </c:pt>
                      <c:pt idx="34">
                        <c:v>19.059389350000004</c:v>
                      </c:pt>
                      <c:pt idx="35">
                        <c:v>4.4670839400000002</c:v>
                      </c:pt>
                      <c:pt idx="36">
                        <c:v>7.0771824400000005</c:v>
                      </c:pt>
                      <c:pt idx="37">
                        <c:v>5.3093901199999998</c:v>
                      </c:pt>
                      <c:pt idx="38">
                        <c:v>1.7025761000000004</c:v>
                      </c:pt>
                      <c:pt idx="39">
                        <c:v>5.9914876799999996</c:v>
                      </c:pt>
                      <c:pt idx="40">
                        <c:v>6.0869130499999997</c:v>
                      </c:pt>
                      <c:pt idx="41">
                        <c:v>13.419675509999998</c:v>
                      </c:pt>
                      <c:pt idx="42">
                        <c:v>133.23407784000003</c:v>
                      </c:pt>
                      <c:pt idx="43">
                        <c:v>15.445449199999997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Excedentes!$C$6:$C$49</c15:sqref>
                        </c15:formulaRef>
                      </c:ext>
                    </c:extLst>
                    <c:strCache>
                      <c:ptCount val="44"/>
                      <c:pt idx="0">
                        <c:v>SAN FRANCISCO</c:v>
                      </c:pt>
                      <c:pt idx="1">
                        <c:v>29 DE OCTUBRE</c:v>
                      </c:pt>
                      <c:pt idx="2">
                        <c:v>CACPECO</c:v>
                      </c:pt>
                      <c:pt idx="3">
                        <c:v>RIOBAMBA</c:v>
                      </c:pt>
                      <c:pt idx="4">
                        <c:v>A. DEL VALLE</c:v>
                      </c:pt>
                      <c:pt idx="5">
                        <c:v>CACPE PASTAZA</c:v>
                      </c:pt>
                      <c:pt idx="6">
                        <c:v>MEGO</c:v>
                      </c:pt>
                      <c:pt idx="7">
                        <c:v>F. DAQUILEMA</c:v>
                      </c:pt>
                      <c:pt idx="8">
                        <c:v>23 DE JULIO</c:v>
                      </c:pt>
                      <c:pt idx="9">
                        <c:v>ATUNTAQUI</c:v>
                      </c:pt>
                      <c:pt idx="10">
                        <c:v>CHONE</c:v>
                      </c:pt>
                      <c:pt idx="11">
                        <c:v>OSCUS</c:v>
                      </c:pt>
                      <c:pt idx="12">
                        <c:v>CACPE BIBLIÁN</c:v>
                      </c:pt>
                      <c:pt idx="13">
                        <c:v>ANDALUCÍA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MUSHUC RUNA</c:v>
                      </c:pt>
                      <c:pt idx="17">
                        <c:v>SAN JOSÉ</c:v>
                      </c:pt>
                      <c:pt idx="18">
                        <c:v>COMERCIO</c:v>
                      </c:pt>
                      <c:pt idx="19">
                        <c:v>CACPE LOJA</c:v>
                      </c:pt>
                      <c:pt idx="20">
                        <c:v>KULLKI</c:v>
                      </c:pt>
                      <c:pt idx="21">
                        <c:v>CPN</c:v>
                      </c:pt>
                      <c:pt idx="22">
                        <c:v>9 DE OCTUBRE</c:v>
                      </c:pt>
                      <c:pt idx="23">
                        <c:v>CALCETA</c:v>
                      </c:pt>
                      <c:pt idx="24">
                        <c:v>PEDRO MONCAYO</c:v>
                      </c:pt>
                      <c:pt idx="25">
                        <c:v>EDUCADORES</c:v>
                      </c:pt>
                      <c:pt idx="26">
                        <c:v>GUARANDA</c:v>
                      </c:pt>
                      <c:pt idx="27">
                        <c:v>STA. ANA</c:v>
                      </c:pt>
                      <c:pt idx="28">
                        <c:v>PADRE J. LORENTE</c:v>
                      </c:pt>
                      <c:pt idx="29">
                        <c:v>STA. ROSA</c:v>
                      </c:pt>
                      <c:pt idx="30">
                        <c:v>PABLO MUÑOZ V.</c:v>
                      </c:pt>
                      <c:pt idx="31">
                        <c:v>LUCHA CAMPESINA</c:v>
                      </c:pt>
                      <c:pt idx="32">
                        <c:v>UNIÓN EL EJIDO</c:v>
                      </c:pt>
                      <c:pt idx="33">
                        <c:v>COACMES</c:v>
                      </c:pt>
                      <c:pt idx="34">
                        <c:v>CCCA</c:v>
                      </c:pt>
                      <c:pt idx="35">
                        <c:v>LA BENÉFICA</c:v>
                      </c:pt>
                      <c:pt idx="36">
                        <c:v>COOPAD</c:v>
                      </c:pt>
                      <c:pt idx="37">
                        <c:v>CACMU</c:v>
                      </c:pt>
                      <c:pt idx="38">
                        <c:v>LA DOLOROSA</c:v>
                      </c:pt>
                      <c:pt idx="39">
                        <c:v>SAN FCO. ASÍS</c:v>
                      </c:pt>
                      <c:pt idx="40">
                        <c:v>COTOCOLLAO</c:v>
                      </c:pt>
                      <c:pt idx="41">
                        <c:v>15 DE ABRIL</c:v>
                      </c:pt>
                      <c:pt idx="42">
                        <c:v>COOPROGRESO</c:v>
                      </c:pt>
                      <c:pt idx="43">
                        <c:v>ONCE DE JUNIO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Excedentes!$E$6:$E$49</c15:sqref>
                        </c15:formulaRef>
                      </c:ext>
                    </c:extLst>
                    <c:numCache>
                      <c:formatCode>0.00</c:formatCode>
                      <c:ptCount val="44"/>
                      <c:pt idx="0">
                        <c:v>53.543535909999989</c:v>
                      </c:pt>
                      <c:pt idx="1">
                        <c:v>93.774813789999996</c:v>
                      </c:pt>
                      <c:pt idx="2">
                        <c:v>43.022151250000007</c:v>
                      </c:pt>
                      <c:pt idx="3">
                        <c:v>37.484807400000008</c:v>
                      </c:pt>
                      <c:pt idx="4">
                        <c:v>147.41765007000004</c:v>
                      </c:pt>
                      <c:pt idx="5">
                        <c:v>22.005411379999995</c:v>
                      </c:pt>
                      <c:pt idx="6">
                        <c:v>33.057930680000005</c:v>
                      </c:pt>
                      <c:pt idx="7">
                        <c:v>50.126972899999991</c:v>
                      </c:pt>
                      <c:pt idx="8">
                        <c:v>46.6684245</c:v>
                      </c:pt>
                      <c:pt idx="9">
                        <c:v>41.878311909999994</c:v>
                      </c:pt>
                      <c:pt idx="10">
                        <c:v>11.474798479999997</c:v>
                      </c:pt>
                      <c:pt idx="11">
                        <c:v>60.800036620000007</c:v>
                      </c:pt>
                      <c:pt idx="12">
                        <c:v>39.655802430000016</c:v>
                      </c:pt>
                      <c:pt idx="13">
                        <c:v>52.674178789999999</c:v>
                      </c:pt>
                      <c:pt idx="14">
                        <c:v>31.467067159999992</c:v>
                      </c:pt>
                      <c:pt idx="15">
                        <c:v>27.923970649999998</c:v>
                      </c:pt>
                      <c:pt idx="16">
                        <c:v>59.701863159999995</c:v>
                      </c:pt>
                      <c:pt idx="17">
                        <c:v>22.263228089999995</c:v>
                      </c:pt>
                      <c:pt idx="18">
                        <c:v>12.13797375</c:v>
                      </c:pt>
                      <c:pt idx="19">
                        <c:v>8.8375302700000002</c:v>
                      </c:pt>
                      <c:pt idx="20">
                        <c:v>30.428669209999999</c:v>
                      </c:pt>
                      <c:pt idx="21">
                        <c:v>147.55146100999997</c:v>
                      </c:pt>
                      <c:pt idx="22">
                        <c:v>10.98293202</c:v>
                      </c:pt>
                      <c:pt idx="23">
                        <c:v>15.333340049999999</c:v>
                      </c:pt>
                      <c:pt idx="24">
                        <c:v>5.279884309999999</c:v>
                      </c:pt>
                      <c:pt idx="25">
                        <c:v>2.6079354499999998</c:v>
                      </c:pt>
                      <c:pt idx="26">
                        <c:v>7.2420044899999994</c:v>
                      </c:pt>
                      <c:pt idx="27">
                        <c:v>4.5263465400000005</c:v>
                      </c:pt>
                      <c:pt idx="28">
                        <c:v>12.055740169999996</c:v>
                      </c:pt>
                      <c:pt idx="29">
                        <c:v>14.66477111</c:v>
                      </c:pt>
                      <c:pt idx="30">
                        <c:v>31.091181490000004</c:v>
                      </c:pt>
                      <c:pt idx="31">
                        <c:v>6.5642222399999994</c:v>
                      </c:pt>
                      <c:pt idx="32">
                        <c:v>2.8167358699999991</c:v>
                      </c:pt>
                      <c:pt idx="33">
                        <c:v>1.7071027599999997</c:v>
                      </c:pt>
                      <c:pt idx="34">
                        <c:v>18.946606979999995</c:v>
                      </c:pt>
                      <c:pt idx="35">
                        <c:v>4.4073019999999996</c:v>
                      </c:pt>
                      <c:pt idx="36">
                        <c:v>7.0210977999999979</c:v>
                      </c:pt>
                      <c:pt idx="37">
                        <c:v>5.2680801200000005</c:v>
                      </c:pt>
                      <c:pt idx="38">
                        <c:v>1.69521224</c:v>
                      </c:pt>
                      <c:pt idx="39">
                        <c:v>5.9894987599999991</c:v>
                      </c:pt>
                      <c:pt idx="40">
                        <c:v>6.0857130800000023</c:v>
                      </c:pt>
                      <c:pt idx="41">
                        <c:v>13.419675509999999</c:v>
                      </c:pt>
                      <c:pt idx="42">
                        <c:v>133.23407783999997</c:v>
                      </c:pt>
                      <c:pt idx="43">
                        <c:v>16.895809180000001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1"/>
        <c:lblAlgn val="ctr"/>
        <c:lblOffset val="100"/>
        <c:noMultiLvlLbl val="0"/>
      </c:catAx>
      <c:valAx>
        <c:axId val="693551520"/>
        <c:scaling>
          <c:orientation val="minMax"/>
          <c:max val="6"/>
          <c:min val="-2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295275</xdr:colOff>
      <xdr:row>3</xdr:row>
      <xdr:rowOff>0</xdr:rowOff>
    </xdr:from>
    <xdr:to>
      <xdr:col>8</xdr:col>
      <xdr:colOff>171450</xdr:colOff>
      <xdr:row>21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F956B62-7042-412C-B637-33A4326A8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5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19A29-1522-4FE2-89E2-9BB487CB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1</xdr:col>
      <xdr:colOff>180975</xdr:colOff>
      <xdr:row>3</xdr:row>
      <xdr:rowOff>104775</xdr:rowOff>
    </xdr:from>
    <xdr:to>
      <xdr:col>8</xdr:col>
      <xdr:colOff>381000</xdr:colOff>
      <xdr:row>19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561340-E169-4F86-BFDB-B27BE5EFC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0" y="685800"/>
          <a:ext cx="7667625" cy="304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142875</xdr:colOff>
      <xdr:row>3</xdr:row>
      <xdr:rowOff>38100</xdr:rowOff>
    </xdr:from>
    <xdr:to>
      <xdr:col>7</xdr:col>
      <xdr:colOff>1019175</xdr:colOff>
      <xdr:row>19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B747FF-07DC-4B22-B901-B239CFE2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619125"/>
          <a:ext cx="7667625" cy="3048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1</xdr:col>
      <xdr:colOff>133350</xdr:colOff>
      <xdr:row>3</xdr:row>
      <xdr:rowOff>76200</xdr:rowOff>
    </xdr:from>
    <xdr:to>
      <xdr:col>8</xdr:col>
      <xdr:colOff>333375</xdr:colOff>
      <xdr:row>19</xdr:row>
      <xdr:rowOff>76200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4CDFC9AA-4B34-46DD-97D7-CFA55249C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3875" y="657225"/>
          <a:ext cx="7667625" cy="304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419100</xdr:colOff>
      <xdr:row>3</xdr:row>
      <xdr:rowOff>19050</xdr:rowOff>
    </xdr:from>
    <xdr:to>
      <xdr:col>7</xdr:col>
      <xdr:colOff>419100</xdr:colOff>
      <xdr:row>21</xdr:row>
      <xdr:rowOff>19050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828A1FE-9235-49A1-A79A-93EF9BD14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9100" y="600075"/>
          <a:ext cx="8734425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381000</xdr:colOff>
      <xdr:row>3</xdr:row>
      <xdr:rowOff>114300</xdr:rowOff>
    </xdr:from>
    <xdr:to>
      <xdr:col>8</xdr:col>
      <xdr:colOff>190500</xdr:colOff>
      <xdr:row>19</xdr:row>
      <xdr:rowOff>114300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6A74CC1-4C90-4AB3-B6C8-C2F3B36B2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00" y="695325"/>
          <a:ext cx="7667625" cy="3048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104775</xdr:colOff>
      <xdr:row>3</xdr:row>
      <xdr:rowOff>9525</xdr:rowOff>
    </xdr:from>
    <xdr:to>
      <xdr:col>7</xdr:col>
      <xdr:colOff>981075</xdr:colOff>
      <xdr:row>19</xdr:row>
      <xdr:rowOff>9525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37E07ED-6D82-4B3D-ADDF-ED372987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590550"/>
          <a:ext cx="7667625" cy="3048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21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865BCA5-671C-4C6B-8393-A53BF701C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21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5F551CF-21CD-4701-9180-DC26869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1</xdr:col>
      <xdr:colOff>38100</xdr:colOff>
      <xdr:row>3</xdr:row>
      <xdr:rowOff>76200</xdr:rowOff>
    </xdr:from>
    <xdr:to>
      <xdr:col>8</xdr:col>
      <xdr:colOff>238125</xdr:colOff>
      <xdr:row>19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CFFDF0-D70A-4898-9B7E-A48268DF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8625" y="657225"/>
          <a:ext cx="7667625" cy="30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561976</xdr:colOff>
      <xdr:row>3</xdr:row>
      <xdr:rowOff>90485</xdr:rowOff>
    </xdr:from>
    <xdr:to>
      <xdr:col>19</xdr:col>
      <xdr:colOff>761999</xdr:colOff>
      <xdr:row>50</xdr:row>
      <xdr:rowOff>71437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180975</xdr:colOff>
      <xdr:row>3</xdr:row>
      <xdr:rowOff>66675</xdr:rowOff>
    </xdr:from>
    <xdr:to>
      <xdr:col>6</xdr:col>
      <xdr:colOff>819150</xdr:colOff>
      <xdr:row>19</xdr:row>
      <xdr:rowOff>66675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A815A8A-BAA1-4C6E-8467-54EBB8280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647700"/>
          <a:ext cx="7667625" cy="304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295275</xdr:colOff>
      <xdr:row>3</xdr:row>
      <xdr:rowOff>0</xdr:rowOff>
    </xdr:from>
    <xdr:to>
      <xdr:col>6</xdr:col>
      <xdr:colOff>933450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761306-395D-4E3D-92E6-84430246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5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47625</xdr:colOff>
      <xdr:row>3</xdr:row>
      <xdr:rowOff>85725</xdr:rowOff>
    </xdr:from>
    <xdr:to>
      <xdr:col>6</xdr:col>
      <xdr:colOff>676275</xdr:colOff>
      <xdr:row>19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67DD2-01AF-441D-B498-CCFAA582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5" y="666750"/>
          <a:ext cx="7667625" cy="3048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180975</xdr:colOff>
      <xdr:row>3</xdr:row>
      <xdr:rowOff>19050</xdr:rowOff>
    </xdr:from>
    <xdr:to>
      <xdr:col>6</xdr:col>
      <xdr:colOff>809625</xdr:colOff>
      <xdr:row>19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8C39A6-C8E3-417F-8D9E-9D91F455C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600075"/>
          <a:ext cx="7667625" cy="3048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23A52-A8FB-48FF-8655-3E5B6EEE3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810947-DB28-4262-95ED-AD81A97E6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3A1E0E39-EAC7-4BD3-9EEF-A40EBEC0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19050</xdr:colOff>
      <xdr:row>21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97FB553-85F3-4E48-A617-F13954C00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142875</xdr:colOff>
      <xdr:row>3</xdr:row>
      <xdr:rowOff>19050</xdr:rowOff>
    </xdr:from>
    <xdr:to>
      <xdr:col>7</xdr:col>
      <xdr:colOff>1019175</xdr:colOff>
      <xdr:row>19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D259E-3FFD-4714-8587-E723C844E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600075"/>
          <a:ext cx="7667625" cy="304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2EA3E3-AE03-43A0-9BE1-13E9F8A6D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ADAE7-DA7C-4702-A91C-8A43C51A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361950</xdr:colOff>
      <xdr:row>74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5F084363-32BE-4C83-B45C-1327B804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0393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1</xdr:row>
      <xdr:rowOff>38100</xdr:rowOff>
    </xdr:from>
    <xdr:to>
      <xdr:col>9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209550</xdr:colOff>
      <xdr:row>73</xdr:row>
      <xdr:rowOff>0</xdr:rowOff>
    </xdr:from>
    <xdr:to>
      <xdr:col>8</xdr:col>
      <xdr:colOff>600075</xdr:colOff>
      <xdr:row>75</xdr:row>
      <xdr:rowOff>47624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9382125" y="13363574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123825</xdr:colOff>
      <xdr:row>3</xdr:row>
      <xdr:rowOff>28575</xdr:rowOff>
    </xdr:from>
    <xdr:to>
      <xdr:col>6</xdr:col>
      <xdr:colOff>752475</xdr:colOff>
      <xdr:row>19</xdr:row>
      <xdr:rowOff>28575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9903669-7C34-49F3-A70D-2733C5D3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609600"/>
          <a:ext cx="7667625" cy="304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295275</xdr:colOff>
      <xdr:row>3</xdr:row>
      <xdr:rowOff>180975</xdr:rowOff>
    </xdr:from>
    <xdr:to>
      <xdr:col>8</xdr:col>
      <xdr:colOff>104775</xdr:colOff>
      <xdr:row>19</xdr:row>
      <xdr:rowOff>180975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5D26FB3F-8D4B-4931-88ED-E8942C71E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5" y="762000"/>
          <a:ext cx="7667625" cy="304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10"/>
    <col min="3" max="3" width="13.42578125" style="10" customWidth="1"/>
    <col min="4" max="6" width="11.42578125" style="10"/>
    <col min="7" max="7" width="12.7109375" style="10" customWidth="1"/>
    <col min="8" max="8" width="11.42578125" style="10"/>
    <col min="9" max="9" width="10.85546875" style="10" customWidth="1"/>
    <col min="10" max="10" width="17.42578125" style="10" customWidth="1"/>
    <col min="11" max="11" width="11.42578125" style="10"/>
    <col min="12" max="12" width="10.140625" style="10" customWidth="1"/>
    <col min="13" max="16384" width="11.42578125" style="10"/>
  </cols>
  <sheetData>
    <row r="2" spans="1:16" x14ac:dyDescent="0.25">
      <c r="E2" s="83" t="s">
        <v>0</v>
      </c>
      <c r="F2" s="83"/>
      <c r="G2" s="83"/>
      <c r="H2" s="83"/>
      <c r="I2" s="83"/>
      <c r="J2" s="83"/>
      <c r="K2" s="83"/>
    </row>
    <row r="3" spans="1:16" x14ac:dyDescent="0.25">
      <c r="E3" s="83"/>
      <c r="F3" s="83"/>
      <c r="G3" s="83"/>
      <c r="H3" s="83"/>
      <c r="I3" s="83"/>
      <c r="J3" s="83"/>
      <c r="K3" s="83"/>
    </row>
    <row r="4" spans="1:16" x14ac:dyDescent="0.25">
      <c r="E4" s="83"/>
      <c r="F4" s="83"/>
      <c r="G4" s="83"/>
      <c r="H4" s="83"/>
      <c r="I4" s="83"/>
      <c r="J4" s="83"/>
      <c r="K4" s="83"/>
    </row>
    <row r="5" spans="1:16" ht="23.25" x14ac:dyDescent="0.25">
      <c r="E5" s="11"/>
      <c r="F5" s="11"/>
      <c r="G5" s="11"/>
      <c r="H5" s="11"/>
      <c r="I5" s="11"/>
      <c r="J5" s="11"/>
      <c r="K5" s="11"/>
    </row>
    <row r="6" spans="1:16" ht="23.25" x14ac:dyDescent="0.25">
      <c r="E6" s="11"/>
      <c r="F6" s="11"/>
      <c r="G6" s="11"/>
      <c r="H6" s="11"/>
      <c r="I6" s="11"/>
      <c r="J6" s="11"/>
      <c r="K6" s="11"/>
    </row>
    <row r="7" spans="1:16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s="14" customFormat="1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16" s="14" customFormat="1" x14ac:dyDescent="0.25"/>
    <row r="10" spans="1:16" x14ac:dyDescent="0.25">
      <c r="E10" s="84" t="s">
        <v>1</v>
      </c>
      <c r="F10" s="84"/>
      <c r="G10" s="84"/>
      <c r="H10" s="84"/>
      <c r="I10" s="84"/>
      <c r="J10" s="84"/>
      <c r="K10" s="84"/>
    </row>
    <row r="11" spans="1:16" x14ac:dyDescent="0.25">
      <c r="E11" s="84"/>
      <c r="F11" s="84"/>
      <c r="G11" s="84"/>
      <c r="H11" s="84"/>
      <c r="I11" s="84"/>
      <c r="J11" s="84"/>
      <c r="K11" s="84"/>
    </row>
    <row r="12" spans="1:16" x14ac:dyDescent="0.25">
      <c r="E12" s="84"/>
      <c r="F12" s="84"/>
      <c r="G12" s="84"/>
      <c r="H12" s="84"/>
      <c r="I12" s="84"/>
      <c r="J12" s="84"/>
      <c r="K12" s="84"/>
    </row>
    <row r="13" spans="1:16" ht="15.75" thickBot="1" x14ac:dyDescent="0.3"/>
    <row r="14" spans="1:16" ht="17.25" customHeight="1" thickTop="1" thickBot="1" x14ac:dyDescent="0.3">
      <c r="E14" s="15"/>
      <c r="G14" s="16" t="s">
        <v>2</v>
      </c>
      <c r="H14" s="17">
        <v>31</v>
      </c>
    </row>
    <row r="15" spans="1:16" ht="16.5" customHeight="1" thickBot="1" x14ac:dyDescent="0.3">
      <c r="E15" s="15"/>
      <c r="G15" s="18" t="s">
        <v>3</v>
      </c>
      <c r="H15" s="19">
        <v>11</v>
      </c>
    </row>
    <row r="16" spans="1:16" ht="16.5" customHeight="1" thickBot="1" x14ac:dyDescent="0.3">
      <c r="E16" s="15"/>
      <c r="G16" s="20" t="s">
        <v>4</v>
      </c>
      <c r="H16" s="21">
        <v>2</v>
      </c>
    </row>
    <row r="17" spans="1:16" ht="16.5" customHeight="1" thickTop="1" x14ac:dyDescent="0.25">
      <c r="E17" s="15"/>
      <c r="G17" s="57"/>
      <c r="H17" s="58"/>
    </row>
    <row r="18" spans="1:16" ht="16.5" customHeight="1" x14ac:dyDescent="0.25">
      <c r="E18" s="85" t="s">
        <v>5</v>
      </c>
      <c r="F18" s="85"/>
      <c r="G18" s="85"/>
      <c r="H18" s="85"/>
      <c r="I18" s="85"/>
      <c r="J18" s="85"/>
      <c r="K18" s="85"/>
    </row>
    <row r="19" spans="1:16" ht="15.75" customHeight="1" x14ac:dyDescent="0.25">
      <c r="E19" s="85"/>
      <c r="F19" s="85"/>
      <c r="G19" s="85"/>
      <c r="H19" s="85"/>
      <c r="I19" s="85"/>
      <c r="J19" s="85"/>
      <c r="K19" s="85"/>
    </row>
    <row r="20" spans="1:16" ht="15.75" customHeight="1" x14ac:dyDescent="0.25">
      <c r="E20" s="59"/>
      <c r="F20" s="59"/>
      <c r="G20" s="59"/>
      <c r="H20" s="59"/>
      <c r="I20" s="59"/>
      <c r="J20" s="59"/>
      <c r="K20" s="59"/>
    </row>
    <row r="22" spans="1:16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8" spans="1:16" ht="18.75" x14ac:dyDescent="0.3">
      <c r="B28" s="23" t="s">
        <v>6</v>
      </c>
      <c r="D28" s="22" t="s">
        <v>7</v>
      </c>
      <c r="G28" s="23" t="s">
        <v>6</v>
      </c>
      <c r="H28" s="24"/>
      <c r="I28" s="23" t="s">
        <v>7</v>
      </c>
      <c r="L28" s="23" t="s">
        <v>6</v>
      </c>
      <c r="M28" s="24"/>
      <c r="N28" s="23" t="s">
        <v>7</v>
      </c>
    </row>
    <row r="31" spans="1:16" ht="18.75" x14ac:dyDescent="0.3">
      <c r="B31" s="25" t="s">
        <v>8</v>
      </c>
      <c r="C31" s="26"/>
      <c r="D31" s="26"/>
      <c r="E31" s="26"/>
      <c r="G31" s="25" t="s">
        <v>9</v>
      </c>
      <c r="H31" s="26"/>
      <c r="I31" s="26"/>
      <c r="J31" s="27" t="s">
        <v>10</v>
      </c>
      <c r="M31" s="25" t="s">
        <v>11</v>
      </c>
    </row>
    <row r="32" spans="1:16" ht="18.75" x14ac:dyDescent="0.3">
      <c r="B32" s="25" t="s">
        <v>12</v>
      </c>
      <c r="C32" s="26"/>
      <c r="D32" s="26"/>
      <c r="E32" s="26"/>
      <c r="G32" s="26"/>
      <c r="H32" s="26"/>
      <c r="I32" s="26"/>
      <c r="J32" s="27" t="s">
        <v>13</v>
      </c>
      <c r="M32" s="25" t="s">
        <v>14</v>
      </c>
    </row>
    <row r="33" spans="2:9" ht="18.75" x14ac:dyDescent="0.3">
      <c r="B33" s="25" t="s">
        <v>15</v>
      </c>
      <c r="C33" s="26"/>
      <c r="D33" s="27" t="s">
        <v>16</v>
      </c>
      <c r="E33" s="26"/>
    </row>
    <row r="34" spans="2:9" ht="18.75" x14ac:dyDescent="0.3">
      <c r="B34" s="26"/>
      <c r="C34" s="26"/>
      <c r="D34" s="27" t="s">
        <v>17</v>
      </c>
      <c r="E34" s="26"/>
    </row>
    <row r="43" spans="2:9" ht="18.75" x14ac:dyDescent="0.3">
      <c r="I43" s="24"/>
    </row>
    <row r="44" spans="2:9" ht="18.75" x14ac:dyDescent="0.3">
      <c r="I44" s="25" t="s">
        <v>18</v>
      </c>
    </row>
    <row r="45" spans="2:9" ht="18.75" x14ac:dyDescent="0.3">
      <c r="I45" s="25" t="s">
        <v>19</v>
      </c>
    </row>
    <row r="46" spans="2:9" ht="18.75" x14ac:dyDescent="0.3">
      <c r="I46" s="25" t="s">
        <v>20</v>
      </c>
    </row>
    <row r="47" spans="2:9" ht="18.75" x14ac:dyDescent="0.3">
      <c r="I47" s="25" t="s">
        <v>21</v>
      </c>
    </row>
    <row r="48" spans="2:9" ht="18.75" x14ac:dyDescent="0.3">
      <c r="I48" s="25" t="s">
        <v>22</v>
      </c>
    </row>
    <row r="49" spans="9:9" ht="18.75" x14ac:dyDescent="0.3">
      <c r="I49" s="25" t="s">
        <v>23</v>
      </c>
    </row>
    <row r="50" spans="9:9" ht="18.75" x14ac:dyDescent="0.3">
      <c r="I50" s="25" t="s">
        <v>24</v>
      </c>
    </row>
    <row r="51" spans="9:9" ht="18.75" x14ac:dyDescent="0.3">
      <c r="I51" s="24"/>
    </row>
  </sheetData>
  <mergeCells count="3">
    <mergeCell ref="E2:K4"/>
    <mergeCell ref="E10:K12"/>
    <mergeCell ref="E18:K19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4" location="'Grado de Absorción'!A1" display="Grado de Absorción" xr:uid="{3DBC7FE8-2AC0-4CE8-8FA3-11949615CA30}"/>
    <hyperlink ref="I47" location="ROA!A1" display="ROA" xr:uid="{FB622E6C-C6B8-4A41-B37E-4EB9CBFE44DD}"/>
    <hyperlink ref="I48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5" location="'Cobertura Cartera Improd.'!A1" display="Cobertura de Cartera Improductiva" xr:uid="{D0361121-4472-4B0A-8D14-1B383844CCC9}"/>
    <hyperlink ref="I46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86" t="s">
        <v>157</v>
      </c>
      <c r="B2" s="86"/>
      <c r="C2" s="86"/>
      <c r="D2" s="86"/>
    </row>
    <row r="23" spans="1:9" ht="15.75" x14ac:dyDescent="0.25">
      <c r="A23" s="86" t="s">
        <v>158</v>
      </c>
      <c r="B23" s="86"/>
      <c r="C23" s="86"/>
      <c r="D23" s="86"/>
      <c r="E23" s="86"/>
    </row>
    <row r="25" spans="1:9" ht="15" customHeight="1" x14ac:dyDescent="0.25">
      <c r="F25" s="89" t="s">
        <v>28</v>
      </c>
      <c r="G25" s="89"/>
      <c r="H25" s="89"/>
    </row>
    <row r="26" spans="1:9" x14ac:dyDescent="0.25">
      <c r="A26" s="65" t="s">
        <v>89</v>
      </c>
      <c r="B26" s="65" t="s">
        <v>90</v>
      </c>
      <c r="C26" s="65" t="s">
        <v>32</v>
      </c>
      <c r="D26" s="65" t="s">
        <v>33</v>
      </c>
      <c r="E26" s="65" t="s">
        <v>34</v>
      </c>
      <c r="F26" s="65" t="s">
        <v>35</v>
      </c>
      <c r="G26" s="65" t="s">
        <v>36</v>
      </c>
      <c r="H26" s="65" t="s">
        <v>91</v>
      </c>
      <c r="I26" s="65" t="s">
        <v>37</v>
      </c>
    </row>
    <row r="27" spans="1:9" ht="22.5" x14ac:dyDescent="0.25">
      <c r="A27" s="75" t="s">
        <v>159</v>
      </c>
      <c r="B27" s="75" t="s">
        <v>160</v>
      </c>
      <c r="C27" s="67">
        <v>11561.268510959999</v>
      </c>
      <c r="D27" s="67">
        <v>11609.066948050002</v>
      </c>
      <c r="E27" s="67">
        <v>11620.21703204</v>
      </c>
      <c r="F27" s="67">
        <v>11.150083989999771</v>
      </c>
      <c r="G27" s="68">
        <v>9.6046340674025264E-4</v>
      </c>
      <c r="H27" s="68">
        <v>-1.4501513262293764E-2</v>
      </c>
      <c r="I27" s="68">
        <v>0.91659468216659723</v>
      </c>
    </row>
    <row r="28" spans="1:9" ht="22.5" x14ac:dyDescent="0.25">
      <c r="A28" s="75" t="s">
        <v>161</v>
      </c>
      <c r="B28" s="75" t="s">
        <v>95</v>
      </c>
      <c r="C28" s="67">
        <v>0</v>
      </c>
      <c r="D28" s="67">
        <v>0</v>
      </c>
      <c r="E28" s="67">
        <v>0</v>
      </c>
      <c r="F28" s="67">
        <v>0</v>
      </c>
      <c r="G28" s="68">
        <v>0</v>
      </c>
      <c r="H28" s="68">
        <v>0</v>
      </c>
      <c r="I28" s="68">
        <v>0</v>
      </c>
    </row>
    <row r="29" spans="1:9" ht="22.5" x14ac:dyDescent="0.25">
      <c r="A29" s="75" t="s">
        <v>162</v>
      </c>
      <c r="B29" s="75" t="s">
        <v>163</v>
      </c>
      <c r="C29" s="67">
        <v>0.50617230999999996</v>
      </c>
      <c r="D29" s="67">
        <v>0.36206337</v>
      </c>
      <c r="E29" s="67">
        <v>0.40511060999999998</v>
      </c>
      <c r="F29" s="67">
        <v>4.3047239999999994E-2</v>
      </c>
      <c r="G29" s="68">
        <v>0.11889421456801882</v>
      </c>
      <c r="H29" s="68">
        <v>0.1173431325019154</v>
      </c>
      <c r="I29" s="68">
        <v>3.1954844715157474E-5</v>
      </c>
    </row>
    <row r="30" spans="1:9" ht="22.5" x14ac:dyDescent="0.25">
      <c r="A30" s="75" t="s">
        <v>164</v>
      </c>
      <c r="B30" s="75" t="s">
        <v>165</v>
      </c>
      <c r="C30" s="67">
        <v>338.92562228000008</v>
      </c>
      <c r="D30" s="67">
        <v>345.54102996000006</v>
      </c>
      <c r="E30" s="67">
        <v>352.17462439999991</v>
      </c>
      <c r="F30" s="67">
        <v>6.6335944399998787</v>
      </c>
      <c r="G30" s="68">
        <v>1.9197704078059229E-2</v>
      </c>
      <c r="H30" s="68">
        <v>-4.7839103222912285E-4</v>
      </c>
      <c r="I30" s="68">
        <v>2.7779290785104115E-2</v>
      </c>
    </row>
    <row r="31" spans="1:9" ht="22.5" x14ac:dyDescent="0.25">
      <c r="A31" s="75" t="s">
        <v>166</v>
      </c>
      <c r="B31" s="75" t="s">
        <v>167</v>
      </c>
      <c r="C31" s="67">
        <v>637.98437920999993</v>
      </c>
      <c r="D31" s="67">
        <v>659.63949159000003</v>
      </c>
      <c r="E31" s="67">
        <v>677.67570303000014</v>
      </c>
      <c r="F31" s="67">
        <v>18.036211440000056</v>
      </c>
      <c r="G31" s="68">
        <v>2.7342528259679293E-2</v>
      </c>
      <c r="H31" s="68">
        <v>7.1700639217334465E-3</v>
      </c>
      <c r="I31" s="68">
        <v>5.345459072908218E-2</v>
      </c>
    </row>
    <row r="32" spans="1:9" ht="22.5" x14ac:dyDescent="0.25">
      <c r="A32" s="75" t="s">
        <v>168</v>
      </c>
      <c r="B32" s="75" t="s">
        <v>169</v>
      </c>
      <c r="C32" s="67">
        <v>0</v>
      </c>
      <c r="D32" s="67">
        <v>0</v>
      </c>
      <c r="E32" s="67">
        <v>0</v>
      </c>
      <c r="F32" s="67">
        <v>0</v>
      </c>
      <c r="G32" s="68">
        <v>0</v>
      </c>
      <c r="H32" s="68">
        <v>0</v>
      </c>
      <c r="I32" s="68">
        <v>0</v>
      </c>
    </row>
    <row r="33" spans="1:9" ht="67.5" x14ac:dyDescent="0.25">
      <c r="A33" s="75" t="s">
        <v>170</v>
      </c>
      <c r="B33" s="75" t="s">
        <v>171</v>
      </c>
      <c r="C33" s="67">
        <v>0.34158601</v>
      </c>
      <c r="D33" s="67">
        <v>0.55251801</v>
      </c>
      <c r="E33" s="67">
        <v>0.74377377</v>
      </c>
      <c r="F33" s="67">
        <v>0.19125576</v>
      </c>
      <c r="G33" s="68">
        <v>0.34615298784559079</v>
      </c>
      <c r="H33" s="68">
        <v>0.34615298784559079</v>
      </c>
      <c r="I33" s="68">
        <v>5.8668360533823724E-5</v>
      </c>
    </row>
    <row r="34" spans="1:9" x14ac:dyDescent="0.25">
      <c r="A34" s="75" t="s">
        <v>172</v>
      </c>
      <c r="B34" s="75" t="s">
        <v>173</v>
      </c>
      <c r="C34" s="67">
        <v>27.89725104</v>
      </c>
      <c r="D34" s="67">
        <v>26.402691760000003</v>
      </c>
      <c r="E34" s="67">
        <v>27.13222863</v>
      </c>
      <c r="F34" s="67">
        <v>0.72953686999999734</v>
      </c>
      <c r="G34" s="68">
        <v>2.7631155059168758E-2</v>
      </c>
      <c r="H34" s="68">
        <v>-2.6846096089107813E-3</v>
      </c>
      <c r="I34" s="68">
        <v>2.1401714278670705E-3</v>
      </c>
    </row>
    <row r="35" spans="1:9" x14ac:dyDescent="0.25">
      <c r="A35" s="76" t="s">
        <v>174</v>
      </c>
      <c r="B35" s="76" t="s">
        <v>175</v>
      </c>
      <c r="C35" s="70">
        <v>12566.92352181</v>
      </c>
      <c r="D35" s="70">
        <v>12641.564742739998</v>
      </c>
      <c r="E35" s="70">
        <v>12677.595951760004</v>
      </c>
      <c r="F35" s="70">
        <v>36.03120902000618</v>
      </c>
      <c r="G35" s="71">
        <v>2.8502174970625187E-3</v>
      </c>
      <c r="H35" s="71">
        <v>-1.2943162303066066E-2</v>
      </c>
    </row>
    <row r="38" spans="1:9" x14ac:dyDescent="0.25">
      <c r="A38" s="7" t="s">
        <v>176</v>
      </c>
    </row>
    <row r="39" spans="1:9" x14ac:dyDescent="0.25">
      <c r="A39" s="7" t="s">
        <v>111</v>
      </c>
    </row>
    <row r="99" spans="2:3" x14ac:dyDescent="0.25">
      <c r="B99" t="s">
        <v>177</v>
      </c>
      <c r="C99" t="s">
        <v>113</v>
      </c>
    </row>
    <row r="100" spans="2:3" x14ac:dyDescent="0.25">
      <c r="B100" s="42" t="s">
        <v>9</v>
      </c>
      <c r="C100" s="36">
        <f>I27</f>
        <v>0.91659468216659723</v>
      </c>
    </row>
    <row r="101" spans="2:3" x14ac:dyDescent="0.25">
      <c r="B101" s="32" t="s">
        <v>178</v>
      </c>
      <c r="C101" s="33">
        <f>I30</f>
        <v>2.7779290785104115E-2</v>
      </c>
    </row>
    <row r="102" spans="2:3" x14ac:dyDescent="0.25">
      <c r="B102" s="32" t="s">
        <v>179</v>
      </c>
      <c r="C102" s="34">
        <f>I31</f>
        <v>5.345459072908218E-2</v>
      </c>
    </row>
    <row r="103" spans="2:3" x14ac:dyDescent="0.25">
      <c r="B103" s="37" t="s">
        <v>180</v>
      </c>
      <c r="C103" s="36">
        <f>+I28+I29+I32+I33</f>
        <v>9.0623205248981198E-5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0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181</v>
      </c>
      <c r="B2" s="64"/>
      <c r="C2" s="38"/>
    </row>
    <row r="22" spans="1:9" ht="15.75" x14ac:dyDescent="0.25">
      <c r="A22" s="39" t="s">
        <v>182</v>
      </c>
      <c r="B22" s="38"/>
      <c r="C22" s="38"/>
      <c r="D22" s="4"/>
    </row>
    <row r="23" spans="1:9" x14ac:dyDescent="0.25">
      <c r="A23" s="5" t="s">
        <v>27</v>
      </c>
    </row>
    <row r="24" spans="1:9" ht="15" customHeight="1" x14ac:dyDescent="0.25">
      <c r="B24"/>
      <c r="C24"/>
      <c r="G24" s="89" t="s">
        <v>28</v>
      </c>
      <c r="H24" s="89"/>
      <c r="I24" s="89"/>
    </row>
    <row r="25" spans="1:9" x14ac:dyDescent="0.25">
      <c r="A25" s="65" t="s">
        <v>29</v>
      </c>
      <c r="B25" s="65" t="s">
        <v>30</v>
      </c>
      <c r="C25" s="65" t="s">
        <v>31</v>
      </c>
      <c r="D25" s="65" t="s">
        <v>32</v>
      </c>
      <c r="E25" s="65" t="s">
        <v>33</v>
      </c>
      <c r="F25" s="65" t="s">
        <v>34</v>
      </c>
      <c r="G25" s="65" t="s">
        <v>35</v>
      </c>
      <c r="H25" s="65" t="s">
        <v>36</v>
      </c>
      <c r="I25" s="65" t="s">
        <v>37</v>
      </c>
    </row>
    <row r="26" spans="1:9" x14ac:dyDescent="0.25">
      <c r="A26" s="75">
        <v>1</v>
      </c>
      <c r="B26" s="66" t="s">
        <v>38</v>
      </c>
      <c r="C26" s="66" t="s">
        <v>39</v>
      </c>
      <c r="D26" s="67">
        <v>1314.7650338800001</v>
      </c>
      <c r="E26" s="67">
        <v>1320.7092679099999</v>
      </c>
      <c r="F26" s="67">
        <v>1325.2485527200001</v>
      </c>
      <c r="G26" s="67">
        <v>4.539284810000181</v>
      </c>
      <c r="H26" s="68">
        <v>3.437005342730367E-3</v>
      </c>
      <c r="I26" s="68">
        <v>0.11404679870143047</v>
      </c>
    </row>
    <row r="27" spans="1:9" x14ac:dyDescent="0.25">
      <c r="A27" s="75">
        <v>2</v>
      </c>
      <c r="B27" s="66" t="s">
        <v>38</v>
      </c>
      <c r="C27" s="66" t="s">
        <v>40</v>
      </c>
      <c r="D27" s="67">
        <v>992.76191525000013</v>
      </c>
      <c r="E27" s="67">
        <v>991.84854257000018</v>
      </c>
      <c r="F27" s="67">
        <v>989.1019779400001</v>
      </c>
      <c r="G27" s="67">
        <v>-2.7465646300001145</v>
      </c>
      <c r="H27" s="68">
        <v>-2.7691371334613566E-3</v>
      </c>
      <c r="I27" s="68">
        <v>8.5119062338748497E-2</v>
      </c>
    </row>
    <row r="28" spans="1:9" x14ac:dyDescent="0.25">
      <c r="A28" s="75">
        <v>3</v>
      </c>
      <c r="B28" s="66" t="s">
        <v>38</v>
      </c>
      <c r="C28" s="66" t="s">
        <v>41</v>
      </c>
      <c r="D28" s="67">
        <v>927.07480051999994</v>
      </c>
      <c r="E28" s="67">
        <v>910.88006006000001</v>
      </c>
      <c r="F28" s="67">
        <v>903.66115930999979</v>
      </c>
      <c r="G28" s="67">
        <v>-7.2189007500002385</v>
      </c>
      <c r="H28" s="68">
        <v>-7.925193520565952E-3</v>
      </c>
      <c r="I28" s="68">
        <v>7.776628928860517E-2</v>
      </c>
    </row>
    <row r="29" spans="1:9" x14ac:dyDescent="0.25">
      <c r="A29" s="75">
        <v>4</v>
      </c>
      <c r="B29" s="66" t="s">
        <v>38</v>
      </c>
      <c r="C29" s="66" t="s">
        <v>42</v>
      </c>
      <c r="D29" s="67">
        <v>811.00237992000007</v>
      </c>
      <c r="E29" s="67">
        <v>824.14461453000001</v>
      </c>
      <c r="F29" s="67">
        <v>834.21182162000002</v>
      </c>
      <c r="G29" s="67">
        <v>10.067207090000034</v>
      </c>
      <c r="H29" s="68">
        <v>1.221534050276024E-2</v>
      </c>
      <c r="I29" s="68">
        <v>7.1789693713969205E-2</v>
      </c>
    </row>
    <row r="30" spans="1:9" x14ac:dyDescent="0.25">
      <c r="A30" s="75">
        <v>5</v>
      </c>
      <c r="B30" s="66" t="s">
        <v>38</v>
      </c>
      <c r="C30" s="66" t="s">
        <v>43</v>
      </c>
      <c r="D30" s="67">
        <v>572.41396759000008</v>
      </c>
      <c r="E30" s="67">
        <v>567.5059306899999</v>
      </c>
      <c r="F30" s="67">
        <v>560.11964738999995</v>
      </c>
      <c r="G30" s="67">
        <v>-7.3862832999999526</v>
      </c>
      <c r="H30" s="68">
        <v>-1.301534116307713E-2</v>
      </c>
      <c r="I30" s="68">
        <v>4.8202167467750592E-2</v>
      </c>
    </row>
    <row r="31" spans="1:9" x14ac:dyDescent="0.25">
      <c r="A31" s="75">
        <v>6</v>
      </c>
      <c r="B31" s="66" t="s">
        <v>38</v>
      </c>
      <c r="C31" s="66" t="s">
        <v>44</v>
      </c>
      <c r="D31" s="67">
        <v>507.06121177999995</v>
      </c>
      <c r="E31" s="67">
        <v>509.92148405999995</v>
      </c>
      <c r="F31" s="67">
        <v>509.79222103999996</v>
      </c>
      <c r="G31" s="67">
        <v>-0.12926301999998094</v>
      </c>
      <c r="H31" s="68">
        <v>-2.5349592837467343E-4</v>
      </c>
      <c r="I31" s="68">
        <v>4.387114454354582E-2</v>
      </c>
    </row>
    <row r="32" spans="1:9" x14ac:dyDescent="0.25">
      <c r="A32" s="75">
        <v>7</v>
      </c>
      <c r="B32" s="66" t="s">
        <v>38</v>
      </c>
      <c r="C32" s="66" t="s">
        <v>45</v>
      </c>
      <c r="D32" s="67">
        <v>472.56931817999998</v>
      </c>
      <c r="E32" s="67">
        <v>478.03024433000002</v>
      </c>
      <c r="F32" s="67">
        <v>480.57153232000002</v>
      </c>
      <c r="G32" s="67">
        <v>2.5412879899999501</v>
      </c>
      <c r="H32" s="68">
        <v>5.3161657032010194E-3</v>
      </c>
      <c r="I32" s="68">
        <v>4.135650229207747E-2</v>
      </c>
    </row>
    <row r="33" spans="1:9" x14ac:dyDescent="0.25">
      <c r="A33" s="75">
        <v>8</v>
      </c>
      <c r="B33" s="66" t="s">
        <v>38</v>
      </c>
      <c r="C33" s="66" t="s">
        <v>46</v>
      </c>
      <c r="D33" s="67">
        <v>468.40113103999994</v>
      </c>
      <c r="E33" s="67">
        <v>468.99240101000004</v>
      </c>
      <c r="F33" s="67">
        <v>472.35526048000008</v>
      </c>
      <c r="G33" s="67">
        <v>3.3628594700000285</v>
      </c>
      <c r="H33" s="68">
        <v>7.1703922339848838E-3</v>
      </c>
      <c r="I33" s="68">
        <v>4.0649435305518997E-2</v>
      </c>
    </row>
    <row r="34" spans="1:9" x14ac:dyDescent="0.25">
      <c r="A34" s="75">
        <v>9</v>
      </c>
      <c r="B34" s="66" t="s">
        <v>38</v>
      </c>
      <c r="C34" s="66" t="s">
        <v>48</v>
      </c>
      <c r="D34" s="67">
        <v>392.27544305999999</v>
      </c>
      <c r="E34" s="67">
        <v>396.41498424000002</v>
      </c>
      <c r="F34" s="67">
        <v>399.75929307000007</v>
      </c>
      <c r="G34" s="67">
        <v>3.3443088300000428</v>
      </c>
      <c r="H34" s="68">
        <v>8.4363834944627385E-3</v>
      </c>
      <c r="I34" s="68">
        <v>3.4402050492495818E-2</v>
      </c>
    </row>
    <row r="35" spans="1:9" x14ac:dyDescent="0.25">
      <c r="A35" s="75">
        <v>10</v>
      </c>
      <c r="B35" s="66" t="s">
        <v>38</v>
      </c>
      <c r="C35" s="66" t="s">
        <v>47</v>
      </c>
      <c r="D35" s="67">
        <v>372.90635709000003</v>
      </c>
      <c r="E35" s="67">
        <v>377.5481488399999</v>
      </c>
      <c r="F35" s="67">
        <v>378.79011001999999</v>
      </c>
      <c r="G35" s="67">
        <v>1.2419611800000667</v>
      </c>
      <c r="H35" s="68">
        <v>3.2895438206118552E-3</v>
      </c>
      <c r="I35" s="68">
        <v>3.2597507342210195E-2</v>
      </c>
    </row>
    <row r="36" spans="1:9" x14ac:dyDescent="0.25">
      <c r="A36" s="75">
        <v>11</v>
      </c>
      <c r="B36" s="66" t="s">
        <v>38</v>
      </c>
      <c r="C36" s="66" t="s">
        <v>49</v>
      </c>
      <c r="D36" s="67">
        <v>383.51639755000002</v>
      </c>
      <c r="E36" s="67">
        <v>386.03144598</v>
      </c>
      <c r="F36" s="67">
        <v>378.03013888999999</v>
      </c>
      <c r="G36" s="67">
        <v>-8.0013070900000329</v>
      </c>
      <c r="H36" s="68">
        <v>-2.0727086286163782E-2</v>
      </c>
      <c r="I36" s="68">
        <v>3.2532106573196627E-2</v>
      </c>
    </row>
    <row r="37" spans="1:9" x14ac:dyDescent="0.25">
      <c r="A37" s="75">
        <v>12</v>
      </c>
      <c r="B37" s="66" t="s">
        <v>38</v>
      </c>
      <c r="C37" s="66" t="s">
        <v>50</v>
      </c>
      <c r="D37" s="67">
        <v>369.86284295000007</v>
      </c>
      <c r="E37" s="67">
        <v>376.35311988000001</v>
      </c>
      <c r="F37" s="67">
        <v>375.70559627</v>
      </c>
      <c r="G37" s="67">
        <v>-0.64752361000001435</v>
      </c>
      <c r="H37" s="68">
        <v>-1.7205214353118075E-3</v>
      </c>
      <c r="I37" s="68">
        <v>3.2332063612416237E-2</v>
      </c>
    </row>
    <row r="38" spans="1:9" x14ac:dyDescent="0.25">
      <c r="A38" s="75">
        <v>13</v>
      </c>
      <c r="B38" s="66" t="s">
        <v>38</v>
      </c>
      <c r="C38" s="66" t="s">
        <v>51</v>
      </c>
      <c r="D38" s="67">
        <v>366.37535991999999</v>
      </c>
      <c r="E38" s="67">
        <v>370.19145862999994</v>
      </c>
      <c r="F38" s="67">
        <v>375.40863028000001</v>
      </c>
      <c r="G38" s="67">
        <v>5.2171716500000951</v>
      </c>
      <c r="H38" s="68">
        <v>1.4093171326285434E-2</v>
      </c>
      <c r="I38" s="68">
        <v>3.2306507636208466E-2</v>
      </c>
    </row>
    <row r="39" spans="1:9" x14ac:dyDescent="0.25">
      <c r="A39" s="75">
        <v>14</v>
      </c>
      <c r="B39" s="66" t="s">
        <v>38</v>
      </c>
      <c r="C39" s="66" t="s">
        <v>53</v>
      </c>
      <c r="D39" s="67">
        <v>320.66599337999997</v>
      </c>
      <c r="E39" s="67">
        <v>325.44202739999997</v>
      </c>
      <c r="F39" s="67">
        <v>322.87423835999999</v>
      </c>
      <c r="G39" s="67">
        <v>-2.5677890399999619</v>
      </c>
      <c r="H39" s="68">
        <v>-7.8901580736648342E-3</v>
      </c>
      <c r="I39" s="68">
        <v>2.7785560069123545E-2</v>
      </c>
    </row>
    <row r="40" spans="1:9" x14ac:dyDescent="0.25">
      <c r="A40" s="75">
        <v>15</v>
      </c>
      <c r="B40" s="66" t="s">
        <v>38</v>
      </c>
      <c r="C40" s="66" t="s">
        <v>52</v>
      </c>
      <c r="D40" s="67">
        <v>326.37542938999997</v>
      </c>
      <c r="E40" s="67">
        <v>322.77763295000005</v>
      </c>
      <c r="F40" s="67">
        <v>322.20708792999994</v>
      </c>
      <c r="G40" s="67">
        <v>-0.5705450200001001</v>
      </c>
      <c r="H40" s="68">
        <v>-1.7676101493949569E-3</v>
      </c>
      <c r="I40" s="68">
        <v>2.7728147162965205E-2</v>
      </c>
    </row>
    <row r="41" spans="1:9" x14ac:dyDescent="0.25">
      <c r="A41" s="75">
        <v>16</v>
      </c>
      <c r="B41" s="66" t="s">
        <v>38</v>
      </c>
      <c r="C41" s="66" t="s">
        <v>54</v>
      </c>
      <c r="D41" s="67">
        <v>309.9181064</v>
      </c>
      <c r="E41" s="67">
        <v>308.94720072000001</v>
      </c>
      <c r="F41" s="67">
        <v>310.04285746000005</v>
      </c>
      <c r="G41" s="67">
        <v>1.0956567400000095</v>
      </c>
      <c r="H41" s="68">
        <v>3.5464206746220277E-3</v>
      </c>
      <c r="I41" s="68">
        <v>2.6681331046152591E-2</v>
      </c>
    </row>
    <row r="42" spans="1:9" x14ac:dyDescent="0.25">
      <c r="A42" s="75">
        <v>17</v>
      </c>
      <c r="B42" s="66" t="s">
        <v>38</v>
      </c>
      <c r="C42" s="66" t="s">
        <v>55</v>
      </c>
      <c r="D42" s="67">
        <v>279.11391210000005</v>
      </c>
      <c r="E42" s="67">
        <v>279.47603623999998</v>
      </c>
      <c r="F42" s="67">
        <v>281.97787187</v>
      </c>
      <c r="G42" s="67">
        <v>2.5018356299999951</v>
      </c>
      <c r="H42" s="68">
        <v>8.9518788932999756E-3</v>
      </c>
      <c r="I42" s="68">
        <v>2.4266145037783085E-2</v>
      </c>
    </row>
    <row r="43" spans="1:9" x14ac:dyDescent="0.25">
      <c r="A43" s="75">
        <v>18</v>
      </c>
      <c r="B43" s="66" t="s">
        <v>38</v>
      </c>
      <c r="C43" s="66" t="s">
        <v>57</v>
      </c>
      <c r="D43" s="67">
        <v>244.18538295999994</v>
      </c>
      <c r="E43" s="67">
        <v>249.78626032999998</v>
      </c>
      <c r="F43" s="67">
        <v>253.94446413999998</v>
      </c>
      <c r="G43" s="67">
        <v>4.1582038100000025</v>
      </c>
      <c r="H43" s="68">
        <v>1.6647047777994181E-2</v>
      </c>
      <c r="I43" s="68">
        <v>2.1853676522547567E-2</v>
      </c>
    </row>
    <row r="44" spans="1:9" x14ac:dyDescent="0.25">
      <c r="A44" s="75">
        <v>19</v>
      </c>
      <c r="B44" s="66" t="s">
        <v>38</v>
      </c>
      <c r="C44" s="66" t="s">
        <v>56</v>
      </c>
      <c r="D44" s="67">
        <v>242.32968158</v>
      </c>
      <c r="E44" s="67">
        <v>243.32463361000001</v>
      </c>
      <c r="F44" s="67">
        <v>244.23873329999998</v>
      </c>
      <c r="G44" s="67">
        <v>0.91409968999996782</v>
      </c>
      <c r="H44" s="68">
        <v>3.7567083794116957E-3</v>
      </c>
      <c r="I44" s="68">
        <v>2.1018431293199549E-2</v>
      </c>
    </row>
    <row r="45" spans="1:9" x14ac:dyDescent="0.25">
      <c r="A45" s="75">
        <v>20</v>
      </c>
      <c r="B45" s="66" t="s">
        <v>38</v>
      </c>
      <c r="C45" s="66" t="s">
        <v>59</v>
      </c>
      <c r="D45" s="67">
        <v>205.46654937999998</v>
      </c>
      <c r="E45" s="67">
        <v>207.39688855</v>
      </c>
      <c r="F45" s="67">
        <v>208.46798932999999</v>
      </c>
      <c r="G45" s="67">
        <v>1.0711007799999714</v>
      </c>
      <c r="H45" s="68">
        <v>5.1644978258280211E-3</v>
      </c>
      <c r="I45" s="68">
        <v>1.7940111510413168E-2</v>
      </c>
    </row>
    <row r="46" spans="1:9" x14ac:dyDescent="0.25">
      <c r="A46" s="75">
        <v>21</v>
      </c>
      <c r="B46" s="66" t="s">
        <v>38</v>
      </c>
      <c r="C46" s="66" t="s">
        <v>58</v>
      </c>
      <c r="D46" s="67">
        <v>204.01727482999999</v>
      </c>
      <c r="E46" s="67">
        <v>205.79413393000002</v>
      </c>
      <c r="F46" s="67">
        <v>204.65718093000001</v>
      </c>
      <c r="G46" s="67">
        <v>-1.1369530000000001</v>
      </c>
      <c r="H46" s="68">
        <v>-5.5247104389609556E-3</v>
      </c>
      <c r="I46" s="68">
        <v>1.7612165105497273E-2</v>
      </c>
    </row>
    <row r="47" spans="1:9" x14ac:dyDescent="0.25">
      <c r="A47" s="75">
        <v>22</v>
      </c>
      <c r="B47" s="66" t="s">
        <v>38</v>
      </c>
      <c r="C47" s="66" t="s">
        <v>60</v>
      </c>
      <c r="D47" s="67">
        <v>179.64071368999998</v>
      </c>
      <c r="E47" s="67">
        <v>179.64071368999998</v>
      </c>
      <c r="F47" s="67">
        <v>179.49912230000001</v>
      </c>
      <c r="G47" s="67">
        <v>-0.14159138999998569</v>
      </c>
      <c r="H47" s="68">
        <v>-7.8819209238015632E-4</v>
      </c>
      <c r="I47" s="68">
        <v>1.5447140256079003E-2</v>
      </c>
    </row>
    <row r="48" spans="1:9" x14ac:dyDescent="0.25">
      <c r="A48" s="75">
        <v>23</v>
      </c>
      <c r="B48" s="66" t="s">
        <v>38</v>
      </c>
      <c r="C48" s="66" t="s">
        <v>61</v>
      </c>
      <c r="D48" s="67">
        <v>151.79641579999998</v>
      </c>
      <c r="E48" s="67">
        <v>151.11323901999998</v>
      </c>
      <c r="F48" s="67">
        <v>149.59271278</v>
      </c>
      <c r="G48" s="67">
        <v>-1.5205262399999797</v>
      </c>
      <c r="H48" s="68">
        <v>-1.0062164307117635E-2</v>
      </c>
      <c r="I48" s="68">
        <v>1.2873486989746701E-2</v>
      </c>
    </row>
    <row r="49" spans="1:9" x14ac:dyDescent="0.25">
      <c r="A49" s="75">
        <v>24</v>
      </c>
      <c r="B49" s="66" t="s">
        <v>38</v>
      </c>
      <c r="C49" s="66" t="s">
        <v>62</v>
      </c>
      <c r="D49" s="67">
        <v>132.65445787000002</v>
      </c>
      <c r="E49" s="67">
        <v>133.39388643000001</v>
      </c>
      <c r="F49" s="67">
        <v>134.07251361000002</v>
      </c>
      <c r="G49" s="67">
        <v>0.6786271800000071</v>
      </c>
      <c r="H49" s="68">
        <v>5.0873934193087977E-3</v>
      </c>
      <c r="I49" s="68">
        <v>1.1537866568268626E-2</v>
      </c>
    </row>
    <row r="50" spans="1:9" x14ac:dyDescent="0.25">
      <c r="A50" s="75">
        <v>25</v>
      </c>
      <c r="B50" s="66" t="s">
        <v>38</v>
      </c>
      <c r="C50" s="66" t="s">
        <v>64</v>
      </c>
      <c r="D50" s="67">
        <v>100.79199875999998</v>
      </c>
      <c r="E50" s="67">
        <v>100.2931804</v>
      </c>
      <c r="F50" s="67">
        <v>102.22177804</v>
      </c>
      <c r="G50" s="67">
        <v>1.9285976400000155</v>
      </c>
      <c r="H50" s="68">
        <v>1.9229598984778187E-2</v>
      </c>
      <c r="I50" s="68">
        <v>8.7968906052397818E-3</v>
      </c>
    </row>
    <row r="51" spans="1:9" x14ac:dyDescent="0.25">
      <c r="A51" s="75">
        <v>26</v>
      </c>
      <c r="B51" s="66" t="s">
        <v>38</v>
      </c>
      <c r="C51" s="66" t="s">
        <v>63</v>
      </c>
      <c r="D51" s="67">
        <v>99.017187879999994</v>
      </c>
      <c r="E51" s="67">
        <v>102.65211423000001</v>
      </c>
      <c r="F51" s="67">
        <v>101.26786874000001</v>
      </c>
      <c r="G51" s="67">
        <v>-1.3842454899999945</v>
      </c>
      <c r="H51" s="68">
        <v>-1.3484822016412497E-2</v>
      </c>
      <c r="I51" s="68">
        <v>8.7148001161060744E-3</v>
      </c>
    </row>
    <row r="52" spans="1:9" x14ac:dyDescent="0.25">
      <c r="A52" s="75">
        <v>27</v>
      </c>
      <c r="B52" s="66" t="s">
        <v>38</v>
      </c>
      <c r="C52" s="66" t="s">
        <v>67</v>
      </c>
      <c r="D52" s="67">
        <v>93.93120854</v>
      </c>
      <c r="E52" s="67">
        <v>94.689914939999994</v>
      </c>
      <c r="F52" s="67">
        <v>94.689876300000009</v>
      </c>
      <c r="G52" s="67">
        <v>-3.8639999985694883E-5</v>
      </c>
      <c r="H52" s="68">
        <v>-4.0806880025374419E-7</v>
      </c>
      <c r="I52" s="68">
        <v>8.1487183964735806E-3</v>
      </c>
    </row>
    <row r="53" spans="1:9" x14ac:dyDescent="0.25">
      <c r="A53" s="75">
        <v>28</v>
      </c>
      <c r="B53" s="66" t="s">
        <v>38</v>
      </c>
      <c r="C53" s="66" t="s">
        <v>65</v>
      </c>
      <c r="D53" s="67">
        <v>89.009094489999995</v>
      </c>
      <c r="E53" s="67">
        <v>89.177295529999995</v>
      </c>
      <c r="F53" s="67">
        <v>89.274826610000005</v>
      </c>
      <c r="G53" s="67">
        <v>9.7531079999998216E-2</v>
      </c>
      <c r="H53" s="68">
        <v>1.0936761360652379E-3</v>
      </c>
      <c r="I53" s="68">
        <v>7.6827159392845899E-3</v>
      </c>
    </row>
    <row r="54" spans="1:9" x14ac:dyDescent="0.25">
      <c r="A54" s="75">
        <v>29</v>
      </c>
      <c r="B54" s="66" t="s">
        <v>38</v>
      </c>
      <c r="C54" s="66" t="s">
        <v>66</v>
      </c>
      <c r="D54" s="67">
        <v>77.381178390000002</v>
      </c>
      <c r="E54" s="67">
        <v>78.044185650000003</v>
      </c>
      <c r="F54" s="67">
        <v>78.806941550000019</v>
      </c>
      <c r="G54" s="67">
        <v>0.76275590000000593</v>
      </c>
      <c r="H54" s="68">
        <v>9.77338534123081E-3</v>
      </c>
      <c r="I54" s="68">
        <v>6.7818820709379599E-3</v>
      </c>
    </row>
    <row r="55" spans="1:9" x14ac:dyDescent="0.25">
      <c r="A55" s="75">
        <v>30</v>
      </c>
      <c r="B55" s="66" t="s">
        <v>38</v>
      </c>
      <c r="C55" s="66" t="s">
        <v>69</v>
      </c>
      <c r="D55" s="67">
        <v>73.044412230000006</v>
      </c>
      <c r="E55" s="67">
        <v>72.220381869999983</v>
      </c>
      <c r="F55" s="67">
        <v>72.910448639999998</v>
      </c>
      <c r="G55" s="67">
        <v>0.69006677000001071</v>
      </c>
      <c r="H55" s="68">
        <v>9.5550141404979368E-3</v>
      </c>
      <c r="I55" s="68">
        <v>6.2744480967065128E-3</v>
      </c>
    </row>
    <row r="56" spans="1:9" x14ac:dyDescent="0.25">
      <c r="A56" s="75">
        <v>31</v>
      </c>
      <c r="B56" s="66" t="s">
        <v>38</v>
      </c>
      <c r="C56" s="66" t="s">
        <v>68</v>
      </c>
      <c r="D56" s="67">
        <v>63.888041730000005</v>
      </c>
      <c r="E56" s="67">
        <v>64.856562819999994</v>
      </c>
      <c r="F56" s="67">
        <v>64.923084440000011</v>
      </c>
      <c r="G56" s="67">
        <v>6.6521620000004764E-2</v>
      </c>
      <c r="H56" s="68">
        <v>1.0256729173981343E-3</v>
      </c>
      <c r="I56" s="68">
        <v>5.5870801948870608E-3</v>
      </c>
    </row>
    <row r="57" spans="1:9" x14ac:dyDescent="0.25">
      <c r="A57" s="75">
        <v>32</v>
      </c>
      <c r="B57" s="66" t="s">
        <v>70</v>
      </c>
      <c r="C57" s="66" t="s">
        <v>71</v>
      </c>
      <c r="D57" s="67">
        <v>58.824425850000004</v>
      </c>
      <c r="E57" s="67">
        <v>58.628801769999995</v>
      </c>
      <c r="F57" s="67">
        <v>58.834565729999994</v>
      </c>
      <c r="G57" s="67">
        <v>0.20576396000000088</v>
      </c>
      <c r="H57" s="68">
        <v>3.509605412152378E-3</v>
      </c>
      <c r="I57" s="68">
        <v>5.0631210731931758E-3</v>
      </c>
    </row>
    <row r="58" spans="1:9" x14ac:dyDescent="0.25">
      <c r="A58" s="75">
        <v>33</v>
      </c>
      <c r="B58" s="66" t="s">
        <v>70</v>
      </c>
      <c r="C58" s="66" t="s">
        <v>72</v>
      </c>
      <c r="D58" s="67">
        <v>47.971354099999999</v>
      </c>
      <c r="E58" s="67">
        <v>48.94712225</v>
      </c>
      <c r="F58" s="67">
        <v>48.852404899999996</v>
      </c>
      <c r="G58" s="67">
        <v>-9.4717350000001491E-2</v>
      </c>
      <c r="H58" s="68">
        <v>-1.9350953773385829E-3</v>
      </c>
      <c r="I58" s="68">
        <v>4.2040871323918505E-3</v>
      </c>
    </row>
    <row r="59" spans="1:9" x14ac:dyDescent="0.25">
      <c r="A59" s="75">
        <v>34</v>
      </c>
      <c r="B59" s="66" t="s">
        <v>70</v>
      </c>
      <c r="C59" s="66" t="s">
        <v>77</v>
      </c>
      <c r="D59" s="67">
        <v>44.760958550000005</v>
      </c>
      <c r="E59" s="67">
        <v>44.856699210000002</v>
      </c>
      <c r="F59" s="67">
        <v>44.722473709999996</v>
      </c>
      <c r="G59" s="67">
        <v>-0.13422550000000746</v>
      </c>
      <c r="H59" s="68">
        <v>-2.9923178112509063E-3</v>
      </c>
      <c r="I59" s="68">
        <v>3.8486780054699785E-3</v>
      </c>
    </row>
    <row r="60" spans="1:9" x14ac:dyDescent="0.25">
      <c r="A60" s="75">
        <v>35</v>
      </c>
      <c r="B60" s="66" t="s">
        <v>70</v>
      </c>
      <c r="C60" s="66" t="s">
        <v>74</v>
      </c>
      <c r="D60" s="67">
        <v>38.769097789999996</v>
      </c>
      <c r="E60" s="67">
        <v>38.793877989999999</v>
      </c>
      <c r="F60" s="67">
        <v>38.816842449999996</v>
      </c>
      <c r="G60" s="67">
        <v>2.2964459999993442E-2</v>
      </c>
      <c r="H60" s="68">
        <v>5.9196092759566477E-4</v>
      </c>
      <c r="I60" s="68">
        <v>3.3404576130524693E-3</v>
      </c>
    </row>
    <row r="61" spans="1:9" x14ac:dyDescent="0.25">
      <c r="A61" s="75">
        <v>36</v>
      </c>
      <c r="B61" s="66" t="s">
        <v>70</v>
      </c>
      <c r="C61" s="66" t="s">
        <v>76</v>
      </c>
      <c r="D61" s="67">
        <v>37.699786450000005</v>
      </c>
      <c r="E61" s="67">
        <v>38.325199779999998</v>
      </c>
      <c r="F61" s="67">
        <v>38.030590699999998</v>
      </c>
      <c r="G61" s="67">
        <v>-0.29460908000000569</v>
      </c>
      <c r="H61" s="68">
        <v>-7.6870853039557371E-3</v>
      </c>
      <c r="I61" s="68">
        <v>3.2727952150239216E-3</v>
      </c>
    </row>
    <row r="62" spans="1:9" x14ac:dyDescent="0.25">
      <c r="A62" s="75">
        <v>37</v>
      </c>
      <c r="B62" s="66" t="s">
        <v>70</v>
      </c>
      <c r="C62" s="66" t="s">
        <v>73</v>
      </c>
      <c r="D62" s="67">
        <v>34.092149339999999</v>
      </c>
      <c r="E62" s="67">
        <v>34.587160820000001</v>
      </c>
      <c r="F62" s="67">
        <v>35.540263660000001</v>
      </c>
      <c r="G62" s="67">
        <v>0.95310284000000356</v>
      </c>
      <c r="H62" s="68">
        <v>2.7556550390481098E-2</v>
      </c>
      <c r="I62" s="68">
        <v>3.058485358922826E-3</v>
      </c>
    </row>
    <row r="63" spans="1:9" x14ac:dyDescent="0.25">
      <c r="A63" s="75">
        <v>38</v>
      </c>
      <c r="B63" s="66" t="s">
        <v>70</v>
      </c>
      <c r="C63" s="66" t="s">
        <v>78</v>
      </c>
      <c r="D63" s="67">
        <v>30.670432610000002</v>
      </c>
      <c r="E63" s="67">
        <v>30.864232340000001</v>
      </c>
      <c r="F63" s="67">
        <v>30.849675699999999</v>
      </c>
      <c r="G63" s="67">
        <v>-1.4556640000000596E-2</v>
      </c>
      <c r="H63" s="68">
        <v>-4.7163460408296666E-4</v>
      </c>
      <c r="I63" s="68">
        <v>2.6548278414197692E-3</v>
      </c>
    </row>
    <row r="64" spans="1:9" x14ac:dyDescent="0.25">
      <c r="A64" s="75">
        <v>39</v>
      </c>
      <c r="B64" s="66" t="s">
        <v>70</v>
      </c>
      <c r="C64" s="66" t="s">
        <v>75</v>
      </c>
      <c r="D64" s="67">
        <v>29.257812449999999</v>
      </c>
      <c r="E64" s="67">
        <v>30.983708839999998</v>
      </c>
      <c r="F64" s="67">
        <v>29.508982289999999</v>
      </c>
      <c r="G64" s="67">
        <v>-1.4747265500000006</v>
      </c>
      <c r="H64" s="68">
        <v>-4.7596837344925189E-2</v>
      </c>
      <c r="I64" s="68">
        <v>2.5394519059872937E-3</v>
      </c>
    </row>
    <row r="65" spans="1:9" x14ac:dyDescent="0.25">
      <c r="A65" s="75">
        <v>40</v>
      </c>
      <c r="B65" s="66" t="s">
        <v>70</v>
      </c>
      <c r="C65" s="66" t="s">
        <v>79</v>
      </c>
      <c r="D65" s="67">
        <v>27.297233769999995</v>
      </c>
      <c r="E65" s="67">
        <v>27.499471159999995</v>
      </c>
      <c r="F65" s="67">
        <v>27.996839780000002</v>
      </c>
      <c r="G65" s="67">
        <v>0.49736862000000476</v>
      </c>
      <c r="H65" s="68">
        <v>1.8086479449228973E-2</v>
      </c>
      <c r="I65" s="68">
        <v>2.4093215903631861E-3</v>
      </c>
    </row>
    <row r="66" spans="1:9" x14ac:dyDescent="0.25">
      <c r="A66" s="75">
        <v>41</v>
      </c>
      <c r="B66" s="66" t="s">
        <v>70</v>
      </c>
      <c r="C66" s="66" t="s">
        <v>80</v>
      </c>
      <c r="D66" s="67">
        <v>22.953523889999996</v>
      </c>
      <c r="E66" s="67">
        <v>23.114047230000001</v>
      </c>
      <c r="F66" s="67">
        <v>23.089394599999999</v>
      </c>
      <c r="G66" s="67">
        <v>-2.4652630000002684E-2</v>
      </c>
      <c r="H66" s="68">
        <v>-1.0665648362959879E-3</v>
      </c>
      <c r="I66" s="68">
        <v>1.9870020100602637E-3</v>
      </c>
    </row>
    <row r="67" spans="1:9" x14ac:dyDescent="0.25">
      <c r="A67" s="75">
        <v>42</v>
      </c>
      <c r="B67" s="66" t="s">
        <v>70</v>
      </c>
      <c r="C67" s="66" t="s">
        <v>81</v>
      </c>
      <c r="D67" s="67">
        <v>18.351188649999994</v>
      </c>
      <c r="E67" s="67">
        <v>18.119184629999999</v>
      </c>
      <c r="F67" s="67">
        <v>18.564759290000001</v>
      </c>
      <c r="G67" s="67">
        <v>0.4455746600000039</v>
      </c>
      <c r="H67" s="68">
        <v>2.4591319592950352E-2</v>
      </c>
      <c r="I67" s="68">
        <v>1.5976258652322987E-3</v>
      </c>
    </row>
    <row r="68" spans="1:9" x14ac:dyDescent="0.25">
      <c r="A68" s="75">
        <v>43</v>
      </c>
      <c r="B68" s="66" t="s">
        <v>82</v>
      </c>
      <c r="C68" s="66" t="s">
        <v>83</v>
      </c>
      <c r="D68" s="67">
        <v>13.84426695</v>
      </c>
      <c r="E68" s="67">
        <v>14.291896060000001</v>
      </c>
      <c r="F68" s="67">
        <v>14.594765019999997</v>
      </c>
      <c r="G68" s="67">
        <v>0.30286895999999719</v>
      </c>
      <c r="H68" s="68">
        <v>2.119165705715307E-2</v>
      </c>
      <c r="I68" s="68">
        <v>1.2559804158354686E-3</v>
      </c>
    </row>
    <row r="69" spans="1:9" x14ac:dyDescent="0.25">
      <c r="A69" s="75">
        <v>44</v>
      </c>
      <c r="B69" s="66" t="s">
        <v>82</v>
      </c>
      <c r="C69" s="66" t="s">
        <v>84</v>
      </c>
      <c r="D69" s="67">
        <v>12.56308243</v>
      </c>
      <c r="E69" s="67">
        <v>12.457554930000001</v>
      </c>
      <c r="F69" s="67">
        <v>12.38993653</v>
      </c>
      <c r="G69" s="67">
        <v>-6.761840000000037E-2</v>
      </c>
      <c r="H69" s="68">
        <v>-5.4279030178838129E-3</v>
      </c>
      <c r="I69" s="68">
        <v>1.0662396834618215E-3</v>
      </c>
    </row>
    <row r="70" spans="1:9" x14ac:dyDescent="0.25">
      <c r="A70" s="90" t="s">
        <v>85</v>
      </c>
      <c r="B70" s="90"/>
      <c r="C70" s="69" t="s">
        <v>86</v>
      </c>
      <c r="D70" s="70">
        <v>11561.268510959999</v>
      </c>
      <c r="E70" s="70">
        <v>11609.066948050002</v>
      </c>
      <c r="F70" s="70">
        <v>11620.21703204</v>
      </c>
      <c r="G70" s="70">
        <v>11.150083989999771</v>
      </c>
      <c r="H70" s="71">
        <v>9.6046340674025264E-4</v>
      </c>
    </row>
  </sheetData>
  <mergeCells count="2"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0"/>
  <sheetViews>
    <sheetView showGridLines="0" topLeftCell="A13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183</v>
      </c>
      <c r="B2" s="38"/>
      <c r="C2" s="38"/>
    </row>
    <row r="22" spans="1:9" ht="15.75" x14ac:dyDescent="0.25">
      <c r="A22" s="91" t="s">
        <v>184</v>
      </c>
      <c r="B22" s="91"/>
      <c r="C22" s="91"/>
      <c r="D22" s="91"/>
    </row>
    <row r="23" spans="1:9" x14ac:dyDescent="0.25">
      <c r="A23" s="5" t="s">
        <v>27</v>
      </c>
      <c r="D23" s="40"/>
    </row>
    <row r="24" spans="1:9" ht="15" customHeight="1" x14ac:dyDescent="0.25">
      <c r="B24"/>
      <c r="C24"/>
      <c r="G24" s="89" t="s">
        <v>28</v>
      </c>
      <c r="H24" s="89"/>
      <c r="I24" s="89"/>
    </row>
    <row r="25" spans="1:9" x14ac:dyDescent="0.25">
      <c r="A25" s="65" t="s">
        <v>29</v>
      </c>
      <c r="B25" s="65" t="s">
        <v>30</v>
      </c>
      <c r="C25" s="65" t="s">
        <v>31</v>
      </c>
      <c r="D25" s="65" t="s">
        <v>32</v>
      </c>
      <c r="E25" s="65" t="s">
        <v>33</v>
      </c>
      <c r="F25" s="65" t="s">
        <v>34</v>
      </c>
      <c r="G25" s="65" t="s">
        <v>35</v>
      </c>
      <c r="H25" s="65" t="s">
        <v>36</v>
      </c>
      <c r="I25" s="65" t="s">
        <v>37</v>
      </c>
    </row>
    <row r="26" spans="1:9" x14ac:dyDescent="0.25">
      <c r="A26" s="75">
        <v>1</v>
      </c>
      <c r="B26" s="66" t="s">
        <v>38</v>
      </c>
      <c r="C26" s="66" t="s">
        <v>42</v>
      </c>
      <c r="D26" s="67">
        <v>199.93216912</v>
      </c>
      <c r="E26" s="67">
        <v>205.39064206</v>
      </c>
      <c r="F26" s="67">
        <v>198.94938019999998</v>
      </c>
      <c r="G26" s="67">
        <v>-6.4412618600000142</v>
      </c>
      <c r="H26" s="68">
        <v>-3.1361028893022072E-2</v>
      </c>
      <c r="I26" s="68">
        <v>8.003496911235472E-2</v>
      </c>
    </row>
    <row r="27" spans="1:9" x14ac:dyDescent="0.25">
      <c r="A27" s="75">
        <v>2</v>
      </c>
      <c r="B27" s="66" t="s">
        <v>38</v>
      </c>
      <c r="C27" s="66" t="s">
        <v>39</v>
      </c>
      <c r="D27" s="67">
        <v>174.52548991</v>
      </c>
      <c r="E27" s="67">
        <v>181.77866861000001</v>
      </c>
      <c r="F27" s="67">
        <v>176.59935368000001</v>
      </c>
      <c r="G27" s="67">
        <v>-5.1793149300000074</v>
      </c>
      <c r="H27" s="68">
        <v>-2.8492424163981817E-2</v>
      </c>
      <c r="I27" s="68">
        <v>7.1043819301331038E-2</v>
      </c>
    </row>
    <row r="28" spans="1:9" x14ac:dyDescent="0.25">
      <c r="A28" s="75">
        <v>3</v>
      </c>
      <c r="B28" s="66" t="s">
        <v>38</v>
      </c>
      <c r="C28" s="66" t="s">
        <v>44</v>
      </c>
      <c r="D28" s="67">
        <v>164.19995292999999</v>
      </c>
      <c r="E28" s="67">
        <v>164.77031531</v>
      </c>
      <c r="F28" s="67">
        <v>160.25207374000001</v>
      </c>
      <c r="G28" s="67">
        <v>-4.5182415699999927</v>
      </c>
      <c r="H28" s="68">
        <v>-2.7421453685388307E-2</v>
      </c>
      <c r="I28" s="68">
        <v>6.4467503035587195E-2</v>
      </c>
    </row>
    <row r="29" spans="1:9" x14ac:dyDescent="0.25">
      <c r="A29" s="75">
        <v>4</v>
      </c>
      <c r="B29" s="66" t="s">
        <v>38</v>
      </c>
      <c r="C29" s="66" t="s">
        <v>43</v>
      </c>
      <c r="D29" s="67">
        <v>132.07851911</v>
      </c>
      <c r="E29" s="67">
        <v>134.71189549999997</v>
      </c>
      <c r="F29" s="67">
        <v>131.69365822</v>
      </c>
      <c r="G29" s="67">
        <v>-3.0182372799999713</v>
      </c>
      <c r="H29" s="68">
        <v>-2.2405128135102013E-2</v>
      </c>
      <c r="I29" s="68">
        <v>5.2978792179874806E-2</v>
      </c>
    </row>
    <row r="30" spans="1:9" x14ac:dyDescent="0.25">
      <c r="A30" s="75">
        <v>5</v>
      </c>
      <c r="B30" s="66" t="s">
        <v>38</v>
      </c>
      <c r="C30" s="66" t="s">
        <v>50</v>
      </c>
      <c r="D30" s="67">
        <v>127.8261377</v>
      </c>
      <c r="E30" s="67">
        <v>134.78845096999999</v>
      </c>
      <c r="F30" s="67">
        <v>129.39041913</v>
      </c>
      <c r="G30" s="67">
        <v>-5.3980318400000034</v>
      </c>
      <c r="H30" s="68">
        <v>-4.0048177727047614E-2</v>
      </c>
      <c r="I30" s="68">
        <v>5.2052226491450922E-2</v>
      </c>
    </row>
    <row r="31" spans="1:9" x14ac:dyDescent="0.25">
      <c r="A31" s="75">
        <v>6</v>
      </c>
      <c r="B31" s="66" t="s">
        <v>38</v>
      </c>
      <c r="C31" s="66" t="s">
        <v>41</v>
      </c>
      <c r="D31" s="67">
        <v>120.49715389000001</v>
      </c>
      <c r="E31" s="67">
        <v>116.18523147000001</v>
      </c>
      <c r="F31" s="67">
        <v>115.45164517000001</v>
      </c>
      <c r="G31" s="67">
        <v>-0.73358629999999703</v>
      </c>
      <c r="H31" s="68">
        <v>-6.3139375867182837E-3</v>
      </c>
      <c r="I31" s="68">
        <v>4.6444823531807553E-2</v>
      </c>
    </row>
    <row r="32" spans="1:9" x14ac:dyDescent="0.25">
      <c r="A32" s="75">
        <v>7</v>
      </c>
      <c r="B32" s="66" t="s">
        <v>38</v>
      </c>
      <c r="C32" s="66" t="s">
        <v>40</v>
      </c>
      <c r="D32" s="67">
        <v>106.95606962000001</v>
      </c>
      <c r="E32" s="67">
        <v>106.41937951</v>
      </c>
      <c r="F32" s="67">
        <v>106.75180546999999</v>
      </c>
      <c r="G32" s="67">
        <v>0.33242595999999347</v>
      </c>
      <c r="H32" s="68">
        <v>3.1237351836725948E-3</v>
      </c>
      <c r="I32" s="68">
        <v>4.2944981506806174E-2</v>
      </c>
    </row>
    <row r="33" spans="1:9" x14ac:dyDescent="0.25">
      <c r="A33" s="75">
        <v>8</v>
      </c>
      <c r="B33" s="66" t="s">
        <v>38</v>
      </c>
      <c r="C33" s="66" t="s">
        <v>47</v>
      </c>
      <c r="D33" s="67">
        <v>103.11308559</v>
      </c>
      <c r="E33" s="67">
        <v>109.2907076</v>
      </c>
      <c r="F33" s="67">
        <v>103.53881321999998</v>
      </c>
      <c r="G33" s="67">
        <v>-5.7518943800000253</v>
      </c>
      <c r="H33" s="68">
        <v>-5.2629308623856182E-2</v>
      </c>
      <c r="I33" s="68">
        <v>4.1652432943807501E-2</v>
      </c>
    </row>
    <row r="34" spans="1:9" x14ac:dyDescent="0.25">
      <c r="A34" s="75">
        <v>9</v>
      </c>
      <c r="B34" s="66" t="s">
        <v>38</v>
      </c>
      <c r="C34" s="66" t="s">
        <v>53</v>
      </c>
      <c r="D34" s="67">
        <v>92.587228060000001</v>
      </c>
      <c r="E34" s="67">
        <v>97.227715020000005</v>
      </c>
      <c r="F34" s="67">
        <v>93.859364949999986</v>
      </c>
      <c r="G34" s="67">
        <v>-3.3683500700000226</v>
      </c>
      <c r="H34" s="68">
        <v>-3.46439291441452E-2</v>
      </c>
      <c r="I34" s="68">
        <v>3.7758506043732216E-2</v>
      </c>
    </row>
    <row r="35" spans="1:9" x14ac:dyDescent="0.25">
      <c r="A35" s="75">
        <v>10</v>
      </c>
      <c r="B35" s="66" t="s">
        <v>38</v>
      </c>
      <c r="C35" s="66" t="s">
        <v>48</v>
      </c>
      <c r="D35" s="67">
        <v>95.582336460000008</v>
      </c>
      <c r="E35" s="67">
        <v>95.166314460000009</v>
      </c>
      <c r="F35" s="67">
        <v>92.974003980000006</v>
      </c>
      <c r="G35" s="67">
        <v>-2.1923104800000042</v>
      </c>
      <c r="H35" s="68">
        <v>-2.3036622700372295E-2</v>
      </c>
      <c r="I35" s="68">
        <v>3.7402335857044527E-2</v>
      </c>
    </row>
    <row r="36" spans="1:9" x14ac:dyDescent="0.25">
      <c r="A36" s="75">
        <v>11</v>
      </c>
      <c r="B36" s="66" t="s">
        <v>38</v>
      </c>
      <c r="C36" s="66" t="s">
        <v>51</v>
      </c>
      <c r="D36" s="67">
        <v>88.702943410000003</v>
      </c>
      <c r="E36" s="67">
        <v>88.405050970000005</v>
      </c>
      <c r="F36" s="67">
        <v>88.94630973000001</v>
      </c>
      <c r="G36" s="67">
        <v>0.54125876000000539</v>
      </c>
      <c r="H36" s="68">
        <v>6.1224868269538126E-3</v>
      </c>
      <c r="I36" s="68">
        <v>3.5782042370486794E-2</v>
      </c>
    </row>
    <row r="37" spans="1:9" x14ac:dyDescent="0.25">
      <c r="A37" s="75">
        <v>12</v>
      </c>
      <c r="B37" s="66" t="s">
        <v>38</v>
      </c>
      <c r="C37" s="66" t="s">
        <v>54</v>
      </c>
      <c r="D37" s="67">
        <v>90.25548701000001</v>
      </c>
      <c r="E37" s="67">
        <v>89.652291169999998</v>
      </c>
      <c r="F37" s="67">
        <v>87.848810450000002</v>
      </c>
      <c r="G37" s="67">
        <v>-1.8034807199999987</v>
      </c>
      <c r="H37" s="68">
        <v>-2.0116392971822796E-2</v>
      </c>
      <c r="I37" s="68">
        <v>3.534053146511313E-2</v>
      </c>
    </row>
    <row r="38" spans="1:9" x14ac:dyDescent="0.25">
      <c r="A38" s="75">
        <v>13</v>
      </c>
      <c r="B38" s="66" t="s">
        <v>38</v>
      </c>
      <c r="C38" s="66" t="s">
        <v>49</v>
      </c>
      <c r="D38" s="67">
        <v>88.173850069999986</v>
      </c>
      <c r="E38" s="67">
        <v>90.324853129999994</v>
      </c>
      <c r="F38" s="67">
        <v>87.04213814000002</v>
      </c>
      <c r="G38" s="67">
        <v>-3.2827149899999797</v>
      </c>
      <c r="H38" s="68">
        <v>-3.6343430144030617E-2</v>
      </c>
      <c r="I38" s="68">
        <v>3.5016016790326315E-2</v>
      </c>
    </row>
    <row r="39" spans="1:9" x14ac:dyDescent="0.25">
      <c r="A39" s="75">
        <v>14</v>
      </c>
      <c r="B39" s="66" t="s">
        <v>38</v>
      </c>
      <c r="C39" s="66" t="s">
        <v>45</v>
      </c>
      <c r="D39" s="67">
        <v>89.336133630000006</v>
      </c>
      <c r="E39" s="67">
        <v>88.396972530000014</v>
      </c>
      <c r="F39" s="67">
        <v>86.517090620000005</v>
      </c>
      <c r="G39" s="67">
        <v>-1.8798819100000113</v>
      </c>
      <c r="H39" s="68">
        <v>-2.1266360783589282E-2</v>
      </c>
      <c r="I39" s="68">
        <v>3.4804796418574091E-2</v>
      </c>
    </row>
    <row r="40" spans="1:9" x14ac:dyDescent="0.25">
      <c r="A40" s="75">
        <v>15</v>
      </c>
      <c r="B40" s="66" t="s">
        <v>38</v>
      </c>
      <c r="C40" s="66" t="s">
        <v>55</v>
      </c>
      <c r="D40" s="67">
        <v>78.918544819999994</v>
      </c>
      <c r="E40" s="67">
        <v>78.415702870000004</v>
      </c>
      <c r="F40" s="67">
        <v>78.916244769999992</v>
      </c>
      <c r="G40" s="67">
        <v>0.5005418999999911</v>
      </c>
      <c r="H40" s="68">
        <v>6.3831845112681702E-3</v>
      </c>
      <c r="I40" s="68">
        <v>3.1747066546679165E-2</v>
      </c>
    </row>
    <row r="41" spans="1:9" x14ac:dyDescent="0.25">
      <c r="A41" s="75">
        <v>16</v>
      </c>
      <c r="B41" s="66" t="s">
        <v>38</v>
      </c>
      <c r="C41" s="66" t="s">
        <v>56</v>
      </c>
      <c r="D41" s="67">
        <v>75.987583470000004</v>
      </c>
      <c r="E41" s="67">
        <v>78.942644899999991</v>
      </c>
      <c r="F41" s="67">
        <v>75.979405839999998</v>
      </c>
      <c r="G41" s="67">
        <v>-2.9632390599999874</v>
      </c>
      <c r="H41" s="68">
        <v>-3.753660728942701E-2</v>
      </c>
      <c r="I41" s="68">
        <v>3.0565611179418313E-2</v>
      </c>
    </row>
    <row r="42" spans="1:9" x14ac:dyDescent="0.25">
      <c r="A42" s="75">
        <v>17</v>
      </c>
      <c r="B42" s="66" t="s">
        <v>38</v>
      </c>
      <c r="C42" s="66" t="s">
        <v>46</v>
      </c>
      <c r="D42" s="67">
        <v>74.328920850000003</v>
      </c>
      <c r="E42" s="67">
        <v>72.333426410000015</v>
      </c>
      <c r="F42" s="67">
        <v>71.544492919999996</v>
      </c>
      <c r="G42" s="67">
        <v>-0.78893349000000956</v>
      </c>
      <c r="H42" s="68">
        <v>-1.0906900573576871E-2</v>
      </c>
      <c r="I42" s="68">
        <v>2.8781498465865949E-2</v>
      </c>
    </row>
    <row r="43" spans="1:9" x14ac:dyDescent="0.25">
      <c r="A43" s="75">
        <v>18</v>
      </c>
      <c r="B43" s="66" t="s">
        <v>38</v>
      </c>
      <c r="C43" s="66" t="s">
        <v>52</v>
      </c>
      <c r="D43" s="67">
        <v>68.924559389999999</v>
      </c>
      <c r="E43" s="67">
        <v>67.86821904</v>
      </c>
      <c r="F43" s="67">
        <v>64.694081100000005</v>
      </c>
      <c r="G43" s="67">
        <v>-3.1741379400000049</v>
      </c>
      <c r="H43" s="68">
        <v>-4.6769135611606949E-2</v>
      </c>
      <c r="I43" s="68">
        <v>2.6025659277679275E-2</v>
      </c>
    </row>
    <row r="44" spans="1:9" x14ac:dyDescent="0.25">
      <c r="A44" s="75">
        <v>19</v>
      </c>
      <c r="B44" s="66" t="s">
        <v>38</v>
      </c>
      <c r="C44" s="66" t="s">
        <v>58</v>
      </c>
      <c r="D44" s="67">
        <v>51.924527029999993</v>
      </c>
      <c r="E44" s="67">
        <v>52.575592749999998</v>
      </c>
      <c r="F44" s="67">
        <v>48.900520610000001</v>
      </c>
      <c r="G44" s="67">
        <v>-3.6750721400000006</v>
      </c>
      <c r="H44" s="68">
        <v>-6.9900726701745089E-2</v>
      </c>
      <c r="I44" s="68">
        <v>1.9672097760068393E-2</v>
      </c>
    </row>
    <row r="45" spans="1:9" x14ac:dyDescent="0.25">
      <c r="A45" s="75">
        <v>20</v>
      </c>
      <c r="B45" s="66" t="s">
        <v>38</v>
      </c>
      <c r="C45" s="66" t="s">
        <v>59</v>
      </c>
      <c r="D45" s="67">
        <v>43.094731689999996</v>
      </c>
      <c r="E45" s="67">
        <v>44.374180240000001</v>
      </c>
      <c r="F45" s="67">
        <v>44.370120990000004</v>
      </c>
      <c r="G45" s="67">
        <v>-4.0592500000000004E-3</v>
      </c>
      <c r="H45" s="68">
        <v>-9.1477746248952449E-5</v>
      </c>
      <c r="I45" s="68">
        <v>1.7849571882939157E-2</v>
      </c>
    </row>
    <row r="46" spans="1:9" x14ac:dyDescent="0.25">
      <c r="A46" s="75">
        <v>21</v>
      </c>
      <c r="B46" s="66" t="s">
        <v>38</v>
      </c>
      <c r="C46" s="66" t="s">
        <v>60</v>
      </c>
      <c r="D46" s="67">
        <v>39.226683070000007</v>
      </c>
      <c r="E46" s="67">
        <v>39.226683070000007</v>
      </c>
      <c r="F46" s="67">
        <v>38.85693362</v>
      </c>
      <c r="G46" s="67">
        <v>-0.36974945000001042</v>
      </c>
      <c r="H46" s="68">
        <v>-9.4259677612861786E-3</v>
      </c>
      <c r="I46" s="68">
        <v>1.5631682184438982E-2</v>
      </c>
    </row>
    <row r="47" spans="1:9" x14ac:dyDescent="0.25">
      <c r="A47" s="75">
        <v>22</v>
      </c>
      <c r="B47" s="66" t="s">
        <v>38</v>
      </c>
      <c r="C47" s="66" t="s">
        <v>57</v>
      </c>
      <c r="D47" s="67">
        <v>36.013879550000006</v>
      </c>
      <c r="E47" s="67">
        <v>37.833861950000006</v>
      </c>
      <c r="F47" s="67">
        <v>38.25839362</v>
      </c>
      <c r="G47" s="67">
        <v>0.42453166999999431</v>
      </c>
      <c r="H47" s="68">
        <v>1.1220944627884977E-2</v>
      </c>
      <c r="I47" s="68">
        <v>1.5390896662190299E-2</v>
      </c>
    </row>
    <row r="48" spans="1:9" x14ac:dyDescent="0.25">
      <c r="A48" s="75">
        <v>23</v>
      </c>
      <c r="B48" s="66" t="s">
        <v>38</v>
      </c>
      <c r="C48" s="66" t="s">
        <v>67</v>
      </c>
      <c r="D48" s="67">
        <v>36.189392689999998</v>
      </c>
      <c r="E48" s="67">
        <v>36.81356332</v>
      </c>
      <c r="F48" s="67">
        <v>36.262162200000006</v>
      </c>
      <c r="G48" s="67">
        <v>-0.5514011199999973</v>
      </c>
      <c r="H48" s="68">
        <v>-1.4978205592514138E-2</v>
      </c>
      <c r="I48" s="68">
        <v>1.4587836507490648E-2</v>
      </c>
    </row>
    <row r="49" spans="1:9" x14ac:dyDescent="0.25">
      <c r="A49" s="75">
        <v>24</v>
      </c>
      <c r="B49" s="66" t="s">
        <v>38</v>
      </c>
      <c r="C49" s="66" t="s">
        <v>61</v>
      </c>
      <c r="D49" s="67">
        <v>35.756251390000003</v>
      </c>
      <c r="E49" s="67">
        <v>34.387552789999994</v>
      </c>
      <c r="F49" s="67">
        <v>33.554937689999996</v>
      </c>
      <c r="G49" s="67">
        <v>-0.83261509999999406</v>
      </c>
      <c r="H49" s="68">
        <v>-2.4212688384214451E-2</v>
      </c>
      <c r="I49" s="68">
        <v>1.3498752290086988E-2</v>
      </c>
    </row>
    <row r="50" spans="1:9" x14ac:dyDescent="0.25">
      <c r="A50" s="75">
        <v>25</v>
      </c>
      <c r="B50" s="66" t="s">
        <v>38</v>
      </c>
      <c r="C50" s="66" t="s">
        <v>64</v>
      </c>
      <c r="D50" s="67">
        <v>32.30006083</v>
      </c>
      <c r="E50" s="67">
        <v>31.684718609999997</v>
      </c>
      <c r="F50" s="67">
        <v>33.003250819999998</v>
      </c>
      <c r="G50" s="67">
        <v>1.3185322100000045</v>
      </c>
      <c r="H50" s="68">
        <v>4.1614136651472844E-2</v>
      </c>
      <c r="I50" s="68">
        <v>1.3276815224710088E-2</v>
      </c>
    </row>
    <row r="51" spans="1:9" x14ac:dyDescent="0.25">
      <c r="A51" s="75">
        <v>26</v>
      </c>
      <c r="B51" s="66" t="s">
        <v>38</v>
      </c>
      <c r="C51" s="66" t="s">
        <v>66</v>
      </c>
      <c r="D51" s="67">
        <v>28.40539948</v>
      </c>
      <c r="E51" s="67">
        <v>28.556701929999999</v>
      </c>
      <c r="F51" s="67">
        <v>28.8120236</v>
      </c>
      <c r="G51" s="67">
        <v>0.25532167000000178</v>
      </c>
      <c r="H51" s="68">
        <v>8.9408668629123375E-3</v>
      </c>
      <c r="I51" s="68">
        <v>1.1590734369578274E-2</v>
      </c>
    </row>
    <row r="52" spans="1:9" x14ac:dyDescent="0.25">
      <c r="A52" s="75">
        <v>27</v>
      </c>
      <c r="B52" s="66" t="s">
        <v>38</v>
      </c>
      <c r="C52" s="66" t="s">
        <v>62</v>
      </c>
      <c r="D52" s="67">
        <v>27.987127609999998</v>
      </c>
      <c r="E52" s="67">
        <v>28.818154549999999</v>
      </c>
      <c r="F52" s="67">
        <v>28.548654020000001</v>
      </c>
      <c r="G52" s="67">
        <v>-0.26950053000000118</v>
      </c>
      <c r="H52" s="68">
        <v>-9.351762255713254E-3</v>
      </c>
      <c r="I52" s="68">
        <v>1.1484783920377358E-2</v>
      </c>
    </row>
    <row r="53" spans="1:9" x14ac:dyDescent="0.25">
      <c r="A53" s="75">
        <v>28</v>
      </c>
      <c r="B53" s="66" t="s">
        <v>38</v>
      </c>
      <c r="C53" s="66" t="s">
        <v>63</v>
      </c>
      <c r="D53" s="67">
        <v>24.54438815</v>
      </c>
      <c r="E53" s="67">
        <v>28.549901150000004</v>
      </c>
      <c r="F53" s="67">
        <v>25.191739780000002</v>
      </c>
      <c r="G53" s="67">
        <v>-3.3581613700000013</v>
      </c>
      <c r="H53" s="68">
        <v>-0.11762427310540796</v>
      </c>
      <c r="I53" s="68">
        <v>1.0134337252782141E-2</v>
      </c>
    </row>
    <row r="54" spans="1:9" x14ac:dyDescent="0.25">
      <c r="A54" s="75">
        <v>29</v>
      </c>
      <c r="B54" s="66" t="s">
        <v>38</v>
      </c>
      <c r="C54" s="66" t="s">
        <v>68</v>
      </c>
      <c r="D54" s="67">
        <v>20.168870990000002</v>
      </c>
      <c r="E54" s="67">
        <v>20.86221394</v>
      </c>
      <c r="F54" s="67">
        <v>20.754170039999998</v>
      </c>
      <c r="G54" s="67">
        <v>-0.10804390000000223</v>
      </c>
      <c r="H54" s="68">
        <v>-5.1789278122992078E-3</v>
      </c>
      <c r="I54" s="68">
        <v>8.3491557321471749E-3</v>
      </c>
    </row>
    <row r="55" spans="1:9" x14ac:dyDescent="0.25">
      <c r="A55" s="75">
        <v>30</v>
      </c>
      <c r="B55" s="66" t="s">
        <v>38</v>
      </c>
      <c r="C55" s="66" t="s">
        <v>65</v>
      </c>
      <c r="D55" s="67">
        <v>21.025601269999999</v>
      </c>
      <c r="E55" s="67">
        <v>19.531045939999998</v>
      </c>
      <c r="F55" s="67">
        <v>19.623784059999998</v>
      </c>
      <c r="G55" s="67">
        <v>9.2738120000001048E-2</v>
      </c>
      <c r="H55" s="68">
        <v>4.7482413530179355E-3</v>
      </c>
      <c r="I55" s="68">
        <v>7.89441489855729E-3</v>
      </c>
    </row>
    <row r="56" spans="1:9" x14ac:dyDescent="0.25">
      <c r="A56" s="75">
        <v>31</v>
      </c>
      <c r="B56" s="66" t="s">
        <v>38</v>
      </c>
      <c r="C56" s="66" t="s">
        <v>69</v>
      </c>
      <c r="D56" s="67">
        <v>18.683894460000001</v>
      </c>
      <c r="E56" s="67">
        <v>17.618548870000001</v>
      </c>
      <c r="F56" s="67">
        <v>18.828803390000001</v>
      </c>
      <c r="G56" s="67">
        <v>1.2102545199999994</v>
      </c>
      <c r="H56" s="68">
        <v>6.8692065897706336E-2</v>
      </c>
      <c r="I56" s="68">
        <v>7.5746036314681114E-3</v>
      </c>
    </row>
    <row r="57" spans="1:9" x14ac:dyDescent="0.25">
      <c r="A57" s="75">
        <v>32</v>
      </c>
      <c r="B57" s="66" t="s">
        <v>70</v>
      </c>
      <c r="C57" s="66" t="s">
        <v>72</v>
      </c>
      <c r="D57" s="67">
        <v>16.636020479999999</v>
      </c>
      <c r="E57" s="67">
        <v>17.12730444</v>
      </c>
      <c r="F57" s="67">
        <v>16.317751139999999</v>
      </c>
      <c r="G57" s="67">
        <v>-0.80955330000000258</v>
      </c>
      <c r="H57" s="68">
        <v>-4.7266824901490603E-2</v>
      </c>
      <c r="I57" s="68">
        <v>6.5644371807547404E-3</v>
      </c>
    </row>
    <row r="58" spans="1:9" x14ac:dyDescent="0.25">
      <c r="A58" s="75">
        <v>33</v>
      </c>
      <c r="B58" s="66" t="s">
        <v>70</v>
      </c>
      <c r="C58" s="66" t="s">
        <v>75</v>
      </c>
      <c r="D58" s="67">
        <v>14.80115198</v>
      </c>
      <c r="E58" s="67">
        <v>16.259132659999999</v>
      </c>
      <c r="F58" s="67">
        <v>14.725383900000001</v>
      </c>
      <c r="G58" s="67">
        <v>-1.5337487599999997</v>
      </c>
      <c r="H58" s="68">
        <v>-9.4331523831726938E-2</v>
      </c>
      <c r="I58" s="68">
        <v>5.9238467816250355E-3</v>
      </c>
    </row>
    <row r="59" spans="1:9" x14ac:dyDescent="0.25">
      <c r="A59" s="75">
        <v>34</v>
      </c>
      <c r="B59" s="66" t="s">
        <v>70</v>
      </c>
      <c r="C59" s="66" t="s">
        <v>76</v>
      </c>
      <c r="D59" s="67">
        <v>13.15428481</v>
      </c>
      <c r="E59" s="67">
        <v>13.156190899999999</v>
      </c>
      <c r="F59" s="67">
        <v>12.47821714</v>
      </c>
      <c r="G59" s="67">
        <v>-0.67797375999999787</v>
      </c>
      <c r="H59" s="68">
        <v>-5.1532678809031111E-2</v>
      </c>
      <c r="I59" s="68">
        <v>5.01983832456873E-3</v>
      </c>
    </row>
    <row r="60" spans="1:9" x14ac:dyDescent="0.25">
      <c r="A60" s="75">
        <v>35</v>
      </c>
      <c r="B60" s="66" t="s">
        <v>70</v>
      </c>
      <c r="C60" s="66" t="s">
        <v>71</v>
      </c>
      <c r="D60" s="67">
        <v>12.5633765</v>
      </c>
      <c r="E60" s="67">
        <v>12.31371536</v>
      </c>
      <c r="F60" s="67">
        <v>12.285456869999999</v>
      </c>
      <c r="G60" s="67">
        <v>-2.8258490000000223E-2</v>
      </c>
      <c r="H60" s="68">
        <v>-2.2948792605516442E-3</v>
      </c>
      <c r="I60" s="68">
        <v>4.9422931608691491E-3</v>
      </c>
    </row>
    <row r="61" spans="1:9" x14ac:dyDescent="0.25">
      <c r="A61" s="75">
        <v>36</v>
      </c>
      <c r="B61" s="66" t="s">
        <v>70</v>
      </c>
      <c r="C61" s="66" t="s">
        <v>80</v>
      </c>
      <c r="D61" s="67">
        <v>11.346787729999999</v>
      </c>
      <c r="E61" s="67">
        <v>11.310576089999998</v>
      </c>
      <c r="F61" s="67">
        <v>11.347047439999999</v>
      </c>
      <c r="G61" s="67">
        <v>3.6471350000001491E-2</v>
      </c>
      <c r="H61" s="68">
        <v>3.224535135062382E-3</v>
      </c>
      <c r="I61" s="68">
        <v>4.5647822097453494E-3</v>
      </c>
    </row>
    <row r="62" spans="1:9" x14ac:dyDescent="0.25">
      <c r="A62" s="75">
        <v>37</v>
      </c>
      <c r="B62" s="66" t="s">
        <v>70</v>
      </c>
      <c r="C62" s="66" t="s">
        <v>79</v>
      </c>
      <c r="D62" s="67">
        <v>11.108935199999999</v>
      </c>
      <c r="E62" s="67">
        <v>11.425435469999998</v>
      </c>
      <c r="F62" s="67">
        <v>11.160940349999999</v>
      </c>
      <c r="G62" s="67">
        <v>-0.2644951199999992</v>
      </c>
      <c r="H62" s="68">
        <v>-2.3149675186953659E-2</v>
      </c>
      <c r="I62" s="68">
        <v>4.4899135412188804E-3</v>
      </c>
    </row>
    <row r="63" spans="1:9" x14ac:dyDescent="0.25">
      <c r="A63" s="75">
        <v>38</v>
      </c>
      <c r="B63" s="66" t="s">
        <v>70</v>
      </c>
      <c r="C63" s="66" t="s">
        <v>74</v>
      </c>
      <c r="D63" s="67">
        <v>10.6493</v>
      </c>
      <c r="E63" s="67">
        <v>10.519149290000001</v>
      </c>
      <c r="F63" s="67">
        <v>10.572229319999998</v>
      </c>
      <c r="G63" s="67">
        <v>5.3080029999997468E-2</v>
      </c>
      <c r="H63" s="68">
        <v>5.0460382809147733E-3</v>
      </c>
      <c r="I63" s="68">
        <v>4.2530820966836611E-3</v>
      </c>
    </row>
    <row r="64" spans="1:9" x14ac:dyDescent="0.25">
      <c r="A64" s="75">
        <v>39</v>
      </c>
      <c r="B64" s="66" t="s">
        <v>82</v>
      </c>
      <c r="C64" s="66" t="s">
        <v>83</v>
      </c>
      <c r="D64" s="67">
        <v>7.2611965099999995</v>
      </c>
      <c r="E64" s="67">
        <v>7.614955619999999</v>
      </c>
      <c r="F64" s="67">
        <v>7.8047541999999996</v>
      </c>
      <c r="G64" s="67">
        <v>0.18979858000000008</v>
      </c>
      <c r="H64" s="68">
        <v>2.4924449920825684E-2</v>
      </c>
      <c r="I64" s="68">
        <v>3.1397597755698902E-3</v>
      </c>
    </row>
    <row r="65" spans="1:9" x14ac:dyDescent="0.25">
      <c r="A65" s="75">
        <v>40</v>
      </c>
      <c r="B65" s="66" t="s">
        <v>82</v>
      </c>
      <c r="C65" s="66" t="s">
        <v>84</v>
      </c>
      <c r="D65" s="67">
        <v>7.0200956699999999</v>
      </c>
      <c r="E65" s="67">
        <v>6.9172847000000006</v>
      </c>
      <c r="F65" s="67">
        <v>6.8364820100000001</v>
      </c>
      <c r="G65" s="67">
        <v>-8.0802690000000413E-2</v>
      </c>
      <c r="H65" s="68">
        <v>-1.1681272855518062E-2</v>
      </c>
      <c r="I65" s="68">
        <v>2.7502353913215092E-3</v>
      </c>
    </row>
    <row r="66" spans="1:9" x14ac:dyDescent="0.25">
      <c r="A66" s="75">
        <v>41</v>
      </c>
      <c r="B66" s="66" t="s">
        <v>70</v>
      </c>
      <c r="C66" s="66" t="s">
        <v>81</v>
      </c>
      <c r="D66" s="67">
        <v>5.5302421600000002</v>
      </c>
      <c r="E66" s="67">
        <v>5.5468062599999994</v>
      </c>
      <c r="F66" s="67">
        <v>5.7134044799999995</v>
      </c>
      <c r="G66" s="67">
        <v>0.16659821999999974</v>
      </c>
      <c r="H66" s="68">
        <v>3.0034980886460554E-2</v>
      </c>
      <c r="I66" s="68">
        <v>2.2984346602311708E-3</v>
      </c>
    </row>
    <row r="67" spans="1:9" x14ac:dyDescent="0.25">
      <c r="A67" s="75">
        <v>42</v>
      </c>
      <c r="B67" s="66" t="s">
        <v>70</v>
      </c>
      <c r="C67" s="66" t="s">
        <v>73</v>
      </c>
      <c r="D67" s="67">
        <v>4.0525014800000001</v>
      </c>
      <c r="E67" s="67">
        <v>3.9565319800000003</v>
      </c>
      <c r="F67" s="67">
        <v>4.12334449</v>
      </c>
      <c r="G67" s="67">
        <v>0.1668125099999993</v>
      </c>
      <c r="H67" s="68">
        <v>4.2161294498117334E-2</v>
      </c>
      <c r="I67" s="68">
        <v>1.6587724403312719E-3</v>
      </c>
    </row>
    <row r="68" spans="1:9" x14ac:dyDescent="0.25">
      <c r="A68" s="75">
        <v>43</v>
      </c>
      <c r="B68" s="66" t="s">
        <v>70</v>
      </c>
      <c r="C68" s="66" t="s">
        <v>77</v>
      </c>
      <c r="D68" s="67">
        <v>3.6481576800000002</v>
      </c>
      <c r="E68" s="67">
        <v>3.7776299399999997</v>
      </c>
      <c r="F68" s="67">
        <v>3.3026950299999998</v>
      </c>
      <c r="G68" s="67">
        <v>-0.47493491000000015</v>
      </c>
      <c r="H68" s="68">
        <v>-0.12572298439587234</v>
      </c>
      <c r="I68" s="68">
        <v>1.3286349243604098E-3</v>
      </c>
    </row>
    <row r="69" spans="1:9" x14ac:dyDescent="0.25">
      <c r="A69" s="75">
        <v>44</v>
      </c>
      <c r="B69" s="66" t="s">
        <v>70</v>
      </c>
      <c r="C69" s="66" t="s">
        <v>78</v>
      </c>
      <c r="D69" s="67">
        <v>3.5407921399999998</v>
      </c>
      <c r="E69" s="67">
        <v>3.2160064400000001</v>
      </c>
      <c r="F69" s="67">
        <v>3.1983910600000001</v>
      </c>
      <c r="G69" s="67">
        <v>-1.7615379999999889E-2</v>
      </c>
      <c r="H69" s="68">
        <v>-5.4774081857870563E-3</v>
      </c>
      <c r="I69" s="68">
        <v>1.2866746779456992E-3</v>
      </c>
    </row>
    <row r="70" spans="1:9" x14ac:dyDescent="0.25">
      <c r="A70" s="90" t="s">
        <v>85</v>
      </c>
      <c r="B70" s="90"/>
      <c r="C70" s="69" t="s">
        <v>86</v>
      </c>
      <c r="D70" s="70">
        <v>2508.5598155899997</v>
      </c>
      <c r="E70" s="70">
        <v>2544.0419197900005</v>
      </c>
      <c r="F70" s="70">
        <v>2485.7806831999997</v>
      </c>
      <c r="G70" s="70">
        <v>-58.261236590000628</v>
      </c>
      <c r="H70" s="71">
        <v>-2.2901052115843219E-2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0"/>
  <sheetViews>
    <sheetView showGridLines="0" topLeftCell="A13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91" t="s">
        <v>185</v>
      </c>
      <c r="B2" s="91"/>
      <c r="C2" s="91"/>
    </row>
    <row r="22" spans="1:9" ht="15.75" x14ac:dyDescent="0.25">
      <c r="A22" s="91" t="s">
        <v>186</v>
      </c>
      <c r="B22" s="91"/>
      <c r="C22" s="91"/>
      <c r="D22" s="91"/>
    </row>
    <row r="23" spans="1:9" x14ac:dyDescent="0.25">
      <c r="A23" s="5" t="s">
        <v>27</v>
      </c>
      <c r="D23" s="40"/>
    </row>
    <row r="24" spans="1:9" ht="15" customHeight="1" x14ac:dyDescent="0.25">
      <c r="B24"/>
      <c r="C24"/>
      <c r="G24" s="89" t="s">
        <v>28</v>
      </c>
      <c r="H24" s="89"/>
      <c r="I24" s="89"/>
    </row>
    <row r="25" spans="1:9" x14ac:dyDescent="0.25">
      <c r="A25" s="65" t="s">
        <v>29</v>
      </c>
      <c r="B25" s="65" t="s">
        <v>30</v>
      </c>
      <c r="C25" s="65" t="s">
        <v>31</v>
      </c>
      <c r="D25" s="65" t="s">
        <v>32</v>
      </c>
      <c r="E25" s="65" t="s">
        <v>33</v>
      </c>
      <c r="F25" s="65" t="s">
        <v>34</v>
      </c>
      <c r="G25" s="65" t="s">
        <v>35</v>
      </c>
      <c r="H25" s="65" t="s">
        <v>36</v>
      </c>
      <c r="I25" s="65" t="s">
        <v>37</v>
      </c>
    </row>
    <row r="26" spans="1:9" x14ac:dyDescent="0.25">
      <c r="A26" s="75">
        <v>1</v>
      </c>
      <c r="B26" s="66" t="s">
        <v>38</v>
      </c>
      <c r="C26" s="66" t="s">
        <v>39</v>
      </c>
      <c r="D26" s="67">
        <v>1140.2395439700001</v>
      </c>
      <c r="E26" s="67">
        <v>1138.9305993</v>
      </c>
      <c r="F26" s="67">
        <v>1148.64919904</v>
      </c>
      <c r="G26" s="67">
        <v>9.718599740000009</v>
      </c>
      <c r="H26" s="68">
        <v>8.533092135704471E-3</v>
      </c>
      <c r="I26" s="68">
        <v>0.12763448284828113</v>
      </c>
    </row>
    <row r="27" spans="1:9" x14ac:dyDescent="0.25">
      <c r="A27" s="75">
        <v>2</v>
      </c>
      <c r="B27" s="66" t="s">
        <v>38</v>
      </c>
      <c r="C27" s="66" t="s">
        <v>40</v>
      </c>
      <c r="D27" s="67">
        <v>885.78768062999995</v>
      </c>
      <c r="E27" s="67">
        <v>885.40955306000001</v>
      </c>
      <c r="F27" s="67">
        <v>882.33021997000003</v>
      </c>
      <c r="G27" s="67">
        <v>-3.0793330900000333</v>
      </c>
      <c r="H27" s="68">
        <v>-3.477862961109661E-3</v>
      </c>
      <c r="I27" s="68">
        <v>9.8041909942044383E-2</v>
      </c>
    </row>
    <row r="28" spans="1:9" x14ac:dyDescent="0.25">
      <c r="A28" s="75">
        <v>3</v>
      </c>
      <c r="B28" s="66" t="s">
        <v>38</v>
      </c>
      <c r="C28" s="66" t="s">
        <v>41</v>
      </c>
      <c r="D28" s="67">
        <v>764.63234675000001</v>
      </c>
      <c r="E28" s="67">
        <v>755.10445606000008</v>
      </c>
      <c r="F28" s="67">
        <v>751.01877309000008</v>
      </c>
      <c r="G28" s="67">
        <v>-4.085682970000029</v>
      </c>
      <c r="H28" s="68">
        <v>-5.4107520320014948E-3</v>
      </c>
      <c r="I28" s="68">
        <v>8.3450972492564043E-2</v>
      </c>
    </row>
    <row r="29" spans="1:9" x14ac:dyDescent="0.25">
      <c r="A29" s="75">
        <v>4</v>
      </c>
      <c r="B29" s="66" t="s">
        <v>38</v>
      </c>
      <c r="C29" s="66" t="s">
        <v>42</v>
      </c>
      <c r="D29" s="67">
        <v>610.83467857999995</v>
      </c>
      <c r="E29" s="67">
        <v>618.51853754000001</v>
      </c>
      <c r="F29" s="67">
        <v>635.02700936999997</v>
      </c>
      <c r="G29" s="67">
        <v>16.508471830000044</v>
      </c>
      <c r="H29" s="68">
        <v>2.6690342856429634E-2</v>
      </c>
      <c r="I29" s="68">
        <v>7.0562312674200572E-2</v>
      </c>
    </row>
    <row r="30" spans="1:9" x14ac:dyDescent="0.25">
      <c r="A30" s="75">
        <v>5</v>
      </c>
      <c r="B30" s="66" t="s">
        <v>38</v>
      </c>
      <c r="C30" s="66" t="s">
        <v>43</v>
      </c>
      <c r="D30" s="67">
        <v>440.00446609000005</v>
      </c>
      <c r="E30" s="67">
        <v>432.37329512000002</v>
      </c>
      <c r="F30" s="67">
        <v>427.90253323000002</v>
      </c>
      <c r="G30" s="67">
        <v>-4.4707618899999861</v>
      </c>
      <c r="H30" s="68">
        <v>-1.0340050924651069E-2</v>
      </c>
      <c r="I30" s="68">
        <v>4.7547256885675675E-2</v>
      </c>
    </row>
    <row r="31" spans="1:9" x14ac:dyDescent="0.25">
      <c r="A31" s="75">
        <v>6</v>
      </c>
      <c r="B31" s="66" t="s">
        <v>38</v>
      </c>
      <c r="C31" s="66" t="s">
        <v>46</v>
      </c>
      <c r="D31" s="67">
        <v>386.58358619000006</v>
      </c>
      <c r="E31" s="67">
        <v>389.18567967000001</v>
      </c>
      <c r="F31" s="67">
        <v>393.40282184000006</v>
      </c>
      <c r="G31" s="67">
        <v>4.2171421700000167</v>
      </c>
      <c r="H31" s="68">
        <v>1.0835810232215722E-2</v>
      </c>
      <c r="I31" s="68">
        <v>4.3713751560152649E-2</v>
      </c>
    </row>
    <row r="32" spans="1:9" x14ac:dyDescent="0.25">
      <c r="A32" s="75">
        <v>7</v>
      </c>
      <c r="B32" s="66" t="s">
        <v>38</v>
      </c>
      <c r="C32" s="66" t="s">
        <v>45</v>
      </c>
      <c r="D32" s="67">
        <v>368.28493477999996</v>
      </c>
      <c r="E32" s="67">
        <v>375.06294737999997</v>
      </c>
      <c r="F32" s="67">
        <v>379.29285964999997</v>
      </c>
      <c r="G32" s="67">
        <v>4.2299122699999812</v>
      </c>
      <c r="H32" s="68">
        <v>1.127787295318828E-2</v>
      </c>
      <c r="I32" s="68">
        <v>4.2145894525442137E-2</v>
      </c>
    </row>
    <row r="33" spans="1:9" x14ac:dyDescent="0.25">
      <c r="A33" s="75">
        <v>8</v>
      </c>
      <c r="B33" s="66" t="s">
        <v>38</v>
      </c>
      <c r="C33" s="66" t="s">
        <v>44</v>
      </c>
      <c r="D33" s="67">
        <v>342.43697089</v>
      </c>
      <c r="E33" s="67">
        <v>344.73207467999993</v>
      </c>
      <c r="F33" s="67">
        <v>349.12708294999993</v>
      </c>
      <c r="G33" s="67">
        <v>4.3950082699999813</v>
      </c>
      <c r="H33" s="68">
        <v>1.274905526002963E-2</v>
      </c>
      <c r="I33" s="68">
        <v>3.8793963133299879E-2</v>
      </c>
    </row>
    <row r="34" spans="1:9" x14ac:dyDescent="0.25">
      <c r="A34" s="75">
        <v>9</v>
      </c>
      <c r="B34" s="66" t="s">
        <v>38</v>
      </c>
      <c r="C34" s="66" t="s">
        <v>48</v>
      </c>
      <c r="D34" s="67">
        <v>296.69310660000002</v>
      </c>
      <c r="E34" s="67">
        <v>301.24866977999994</v>
      </c>
      <c r="F34" s="67">
        <v>306.78528908999999</v>
      </c>
      <c r="G34" s="67">
        <v>5.5366193100000025</v>
      </c>
      <c r="H34" s="68">
        <v>1.8378900441430535E-2</v>
      </c>
      <c r="I34" s="68">
        <v>3.4089068926516537E-2</v>
      </c>
    </row>
    <row r="35" spans="1:9" x14ac:dyDescent="0.25">
      <c r="A35" s="75">
        <v>10</v>
      </c>
      <c r="B35" s="66" t="s">
        <v>38</v>
      </c>
      <c r="C35" s="66" t="s">
        <v>51</v>
      </c>
      <c r="D35" s="67">
        <v>277.67210986000003</v>
      </c>
      <c r="E35" s="67">
        <v>281.78610100999998</v>
      </c>
      <c r="F35" s="67">
        <v>286.46184786999993</v>
      </c>
      <c r="G35" s="67">
        <v>4.675746859999955</v>
      </c>
      <c r="H35" s="68">
        <v>1.659324872036191E-2</v>
      </c>
      <c r="I35" s="68">
        <v>3.1830788581237848E-2</v>
      </c>
    </row>
    <row r="36" spans="1:9" x14ac:dyDescent="0.25">
      <c r="A36" s="75">
        <v>11</v>
      </c>
      <c r="B36" s="66" t="s">
        <v>38</v>
      </c>
      <c r="C36" s="66" t="s">
        <v>49</v>
      </c>
      <c r="D36" s="67">
        <v>284.64344631000006</v>
      </c>
      <c r="E36" s="67">
        <v>286.23923112</v>
      </c>
      <c r="F36" s="67">
        <v>281.83563348000001</v>
      </c>
      <c r="G36" s="67">
        <v>-4.4035976399999859</v>
      </c>
      <c r="H36" s="68">
        <v>-1.5384325980647519E-2</v>
      </c>
      <c r="I36" s="68">
        <v>3.1316737396849779E-2</v>
      </c>
    </row>
    <row r="37" spans="1:9" x14ac:dyDescent="0.25">
      <c r="A37" s="75">
        <v>12</v>
      </c>
      <c r="B37" s="66" t="s">
        <v>38</v>
      </c>
      <c r="C37" s="66" t="s">
        <v>47</v>
      </c>
      <c r="D37" s="67">
        <v>256.87243187000001</v>
      </c>
      <c r="E37" s="67">
        <v>255.38633837999998</v>
      </c>
      <c r="F37" s="67">
        <v>262.39109238999998</v>
      </c>
      <c r="G37" s="67">
        <v>7.0047540099999903</v>
      </c>
      <c r="H37" s="68">
        <v>2.7428068605523152E-2</v>
      </c>
      <c r="I37" s="68">
        <v>2.9156117820116949E-2</v>
      </c>
    </row>
    <row r="38" spans="1:9" x14ac:dyDescent="0.25">
      <c r="A38" s="75">
        <v>13</v>
      </c>
      <c r="B38" s="66" t="s">
        <v>38</v>
      </c>
      <c r="C38" s="66" t="s">
        <v>52</v>
      </c>
      <c r="D38" s="67">
        <v>255.68870171</v>
      </c>
      <c r="E38" s="67">
        <v>253.25169239000002</v>
      </c>
      <c r="F38" s="67">
        <v>255.74413091999998</v>
      </c>
      <c r="G38" s="67">
        <v>2.4924385299999714</v>
      </c>
      <c r="H38" s="68">
        <v>9.8417448131469572E-3</v>
      </c>
      <c r="I38" s="68">
        <v>2.8417527230017774E-2</v>
      </c>
    </row>
    <row r="39" spans="1:9" x14ac:dyDescent="0.25">
      <c r="A39" s="75">
        <v>14</v>
      </c>
      <c r="B39" s="66" t="s">
        <v>38</v>
      </c>
      <c r="C39" s="66" t="s">
        <v>50</v>
      </c>
      <c r="D39" s="67">
        <v>241.89779684999996</v>
      </c>
      <c r="E39" s="67">
        <v>241.42584456</v>
      </c>
      <c r="F39" s="67">
        <v>246.17618669999999</v>
      </c>
      <c r="G39" s="67">
        <v>4.7503421399999857</v>
      </c>
      <c r="H39" s="68">
        <v>1.967619559810389E-2</v>
      </c>
      <c r="I39" s="68">
        <v>2.7354365723909958E-2</v>
      </c>
    </row>
    <row r="40" spans="1:9" x14ac:dyDescent="0.25">
      <c r="A40" s="75">
        <v>15</v>
      </c>
      <c r="B40" s="66" t="s">
        <v>38</v>
      </c>
      <c r="C40" s="66" t="s">
        <v>54</v>
      </c>
      <c r="D40" s="67">
        <v>214.67965778999999</v>
      </c>
      <c r="E40" s="67">
        <v>213.67163605999997</v>
      </c>
      <c r="F40" s="67">
        <v>216.04419582999998</v>
      </c>
      <c r="G40" s="67">
        <v>2.3725597700000107</v>
      </c>
      <c r="H40" s="68">
        <v>1.1103765636604127E-2</v>
      </c>
      <c r="I40" s="68">
        <v>2.4006188512716298E-2</v>
      </c>
    </row>
    <row r="41" spans="1:9" x14ac:dyDescent="0.25">
      <c r="A41" s="75">
        <v>16</v>
      </c>
      <c r="B41" s="66" t="s">
        <v>38</v>
      </c>
      <c r="C41" s="66" t="s">
        <v>53</v>
      </c>
      <c r="D41" s="67">
        <v>214.53582790999999</v>
      </c>
      <c r="E41" s="67">
        <v>214.49734522</v>
      </c>
      <c r="F41" s="67">
        <v>215.54404795999997</v>
      </c>
      <c r="G41" s="67">
        <v>1.0467027399999798</v>
      </c>
      <c r="H41" s="68">
        <v>4.8797934488486331E-3</v>
      </c>
      <c r="I41" s="68">
        <v>2.3950613568870543E-2</v>
      </c>
    </row>
    <row r="42" spans="1:9" x14ac:dyDescent="0.25">
      <c r="A42" s="75">
        <v>17</v>
      </c>
      <c r="B42" s="66" t="s">
        <v>38</v>
      </c>
      <c r="C42" s="66" t="s">
        <v>57</v>
      </c>
      <c r="D42" s="67">
        <v>206.91854271999998</v>
      </c>
      <c r="E42" s="67">
        <v>210.74839104999998</v>
      </c>
      <c r="F42" s="67">
        <v>214.50032094000002</v>
      </c>
      <c r="G42" s="67">
        <v>3.7519298900000453</v>
      </c>
      <c r="H42" s="68">
        <v>1.7802887468355101E-2</v>
      </c>
      <c r="I42" s="68">
        <v>2.3834637726512575E-2</v>
      </c>
    </row>
    <row r="43" spans="1:9" x14ac:dyDescent="0.25">
      <c r="A43" s="75">
        <v>18</v>
      </c>
      <c r="B43" s="66" t="s">
        <v>38</v>
      </c>
      <c r="C43" s="66" t="s">
        <v>55</v>
      </c>
      <c r="D43" s="67">
        <v>194.40632009000001</v>
      </c>
      <c r="E43" s="67">
        <v>194.93119173000002</v>
      </c>
      <c r="F43" s="67">
        <v>197.45520091999998</v>
      </c>
      <c r="G43" s="67">
        <v>2.5240091899999677</v>
      </c>
      <c r="H43" s="68">
        <v>1.2948205813546675E-2</v>
      </c>
      <c r="I43" s="68">
        <v>2.1940634683061334E-2</v>
      </c>
    </row>
    <row r="44" spans="1:9" x14ac:dyDescent="0.25">
      <c r="A44" s="75">
        <v>19</v>
      </c>
      <c r="B44" s="66" t="s">
        <v>38</v>
      </c>
      <c r="C44" s="66" t="s">
        <v>56</v>
      </c>
      <c r="D44" s="67">
        <v>165.50673088999997</v>
      </c>
      <c r="E44" s="67">
        <v>163.58357891</v>
      </c>
      <c r="F44" s="67">
        <v>167.50927025999999</v>
      </c>
      <c r="G44" s="67">
        <v>3.9256913499999939</v>
      </c>
      <c r="H44" s="68">
        <v>2.3998077167389893E-2</v>
      </c>
      <c r="I44" s="68">
        <v>1.8613131929049065E-2</v>
      </c>
    </row>
    <row r="45" spans="1:9" x14ac:dyDescent="0.25">
      <c r="A45" s="75">
        <v>20</v>
      </c>
      <c r="B45" s="66" t="s">
        <v>38</v>
      </c>
      <c r="C45" s="66" t="s">
        <v>59</v>
      </c>
      <c r="D45" s="67">
        <v>162.35266934999999</v>
      </c>
      <c r="E45" s="67">
        <v>163.00355997</v>
      </c>
      <c r="F45" s="67">
        <v>164.0801835</v>
      </c>
      <c r="G45" s="67">
        <v>1.0766235300000011</v>
      </c>
      <c r="H45" s="68">
        <v>6.60490807806988E-3</v>
      </c>
      <c r="I45" s="68">
        <v>1.8232102006579893E-2</v>
      </c>
    </row>
    <row r="46" spans="1:9" x14ac:dyDescent="0.25">
      <c r="A46" s="75">
        <v>21</v>
      </c>
      <c r="B46" s="66" t="s">
        <v>38</v>
      </c>
      <c r="C46" s="66" t="s">
        <v>58</v>
      </c>
      <c r="D46" s="67">
        <v>147.50198386</v>
      </c>
      <c r="E46" s="67">
        <v>148.55695684</v>
      </c>
      <c r="F46" s="67">
        <v>151.08187512999999</v>
      </c>
      <c r="G46" s="67">
        <v>2.5249182899999916</v>
      </c>
      <c r="H46" s="68">
        <v>1.6996297875968201E-2</v>
      </c>
      <c r="I46" s="68">
        <v>1.6787768638225141E-2</v>
      </c>
    </row>
    <row r="47" spans="1:9" x14ac:dyDescent="0.25">
      <c r="A47" s="75">
        <v>22</v>
      </c>
      <c r="B47" s="66" t="s">
        <v>38</v>
      </c>
      <c r="C47" s="66" t="s">
        <v>60</v>
      </c>
      <c r="D47" s="67">
        <v>140.33760846000001</v>
      </c>
      <c r="E47" s="67">
        <v>140.33760846000001</v>
      </c>
      <c r="F47" s="67">
        <v>140.11691058000002</v>
      </c>
      <c r="G47" s="67">
        <v>-0.22069787999999524</v>
      </c>
      <c r="H47" s="68">
        <v>-1.5726210701595366E-3</v>
      </c>
      <c r="I47" s="68">
        <v>1.5569374387866855E-2</v>
      </c>
    </row>
    <row r="48" spans="1:9" x14ac:dyDescent="0.25">
      <c r="A48" s="75">
        <v>23</v>
      </c>
      <c r="B48" s="66" t="s">
        <v>38</v>
      </c>
      <c r="C48" s="66" t="s">
        <v>61</v>
      </c>
      <c r="D48" s="67">
        <v>116.04016441</v>
      </c>
      <c r="E48" s="67">
        <v>116.72568622999999</v>
      </c>
      <c r="F48" s="67">
        <v>116.03777509000003</v>
      </c>
      <c r="G48" s="67">
        <v>-0.68791113999997078</v>
      </c>
      <c r="H48" s="68">
        <v>-5.8933998352726658E-3</v>
      </c>
      <c r="I48" s="68">
        <v>1.289377246495739E-2</v>
      </c>
    </row>
    <row r="49" spans="1:9" x14ac:dyDescent="0.25">
      <c r="A49" s="75">
        <v>24</v>
      </c>
      <c r="B49" s="66" t="s">
        <v>38</v>
      </c>
      <c r="C49" s="66" t="s">
        <v>62</v>
      </c>
      <c r="D49" s="67">
        <v>104.58519108000002</v>
      </c>
      <c r="E49" s="67">
        <v>104.49552797</v>
      </c>
      <c r="F49" s="67">
        <v>105.44776846000001</v>
      </c>
      <c r="G49" s="67">
        <v>0.95224049000000954</v>
      </c>
      <c r="H49" s="68">
        <v>9.1127391621332512E-3</v>
      </c>
      <c r="I49" s="68">
        <v>1.1717042423522998E-2</v>
      </c>
    </row>
    <row r="50" spans="1:9" x14ac:dyDescent="0.25">
      <c r="A50" s="75">
        <v>25</v>
      </c>
      <c r="B50" s="66" t="s">
        <v>38</v>
      </c>
      <c r="C50" s="66" t="s">
        <v>63</v>
      </c>
      <c r="D50" s="67">
        <v>73.755365699999999</v>
      </c>
      <c r="E50" s="67">
        <v>73.45483320999999</v>
      </c>
      <c r="F50" s="67">
        <v>75.480004579999999</v>
      </c>
      <c r="G50" s="67">
        <v>2.0251713700000047</v>
      </c>
      <c r="H50" s="68">
        <v>2.75702943087522E-2</v>
      </c>
      <c r="I50" s="68">
        <v>8.3871136270375849E-3</v>
      </c>
    </row>
    <row r="51" spans="1:9" x14ac:dyDescent="0.25">
      <c r="A51" s="75">
        <v>26</v>
      </c>
      <c r="B51" s="66" t="s">
        <v>38</v>
      </c>
      <c r="C51" s="66" t="s">
        <v>65</v>
      </c>
      <c r="D51" s="67">
        <v>67.950291109999995</v>
      </c>
      <c r="E51" s="67">
        <v>69.610044950000002</v>
      </c>
      <c r="F51" s="67">
        <v>69.61959564</v>
      </c>
      <c r="G51" s="67">
        <v>9.5506899999976153E-3</v>
      </c>
      <c r="H51" s="68">
        <v>1.3720275582148746E-4</v>
      </c>
      <c r="I51" s="68">
        <v>7.7359224148193673E-3</v>
      </c>
    </row>
    <row r="52" spans="1:9" x14ac:dyDescent="0.25">
      <c r="A52" s="75">
        <v>27</v>
      </c>
      <c r="B52" s="66" t="s">
        <v>38</v>
      </c>
      <c r="C52" s="66" t="s">
        <v>64</v>
      </c>
      <c r="D52" s="67">
        <v>67.448123649999999</v>
      </c>
      <c r="E52" s="67">
        <v>67.527410250000003</v>
      </c>
      <c r="F52" s="67">
        <v>68.110417189999993</v>
      </c>
      <c r="G52" s="67">
        <v>0.58300693999999764</v>
      </c>
      <c r="H52" s="68">
        <v>8.6336339249734172E-3</v>
      </c>
      <c r="I52" s="68">
        <v>7.5682269938392209E-3</v>
      </c>
    </row>
    <row r="53" spans="1:9" x14ac:dyDescent="0.25">
      <c r="A53" s="75">
        <v>28</v>
      </c>
      <c r="B53" s="66" t="s">
        <v>38</v>
      </c>
      <c r="C53" s="66" t="s">
        <v>67</v>
      </c>
      <c r="D53" s="67">
        <v>57.220400760000004</v>
      </c>
      <c r="E53" s="67">
        <v>57.372156550000007</v>
      </c>
      <c r="F53" s="67">
        <v>57.938175520000001</v>
      </c>
      <c r="G53" s="67">
        <v>0.56601896999999879</v>
      </c>
      <c r="H53" s="68">
        <v>9.8657433158663224E-3</v>
      </c>
      <c r="I53" s="68">
        <v>6.4379177523029175E-3</v>
      </c>
    </row>
    <row r="54" spans="1:9" x14ac:dyDescent="0.25">
      <c r="A54" s="75">
        <v>29</v>
      </c>
      <c r="B54" s="66" t="s">
        <v>38</v>
      </c>
      <c r="C54" s="66" t="s">
        <v>69</v>
      </c>
      <c r="D54" s="67">
        <v>54.360517770000001</v>
      </c>
      <c r="E54" s="67">
        <v>54.601832999999999</v>
      </c>
      <c r="F54" s="67">
        <v>54.081645250000001</v>
      </c>
      <c r="G54" s="67">
        <v>-0.52018774999999995</v>
      </c>
      <c r="H54" s="68">
        <v>-9.5269283359040342E-3</v>
      </c>
      <c r="I54" s="68">
        <v>6.0093915782442253E-3</v>
      </c>
    </row>
    <row r="55" spans="1:9" x14ac:dyDescent="0.25">
      <c r="A55" s="75">
        <v>30</v>
      </c>
      <c r="B55" s="66" t="s">
        <v>38</v>
      </c>
      <c r="C55" s="66" t="s">
        <v>66</v>
      </c>
      <c r="D55" s="67">
        <v>48.973472389999998</v>
      </c>
      <c r="E55" s="67">
        <v>49.485177200000003</v>
      </c>
      <c r="F55" s="67">
        <v>49.994917950000001</v>
      </c>
      <c r="G55" s="67">
        <v>0.50974074999999996</v>
      </c>
      <c r="H55" s="68">
        <v>1.0300877532272431E-2</v>
      </c>
      <c r="I55" s="68">
        <v>5.5552865948311925E-3</v>
      </c>
    </row>
    <row r="56" spans="1:9" x14ac:dyDescent="0.25">
      <c r="A56" s="75">
        <v>31</v>
      </c>
      <c r="B56" s="66" t="s">
        <v>70</v>
      </c>
      <c r="C56" s="66" t="s">
        <v>71</v>
      </c>
      <c r="D56" s="67">
        <v>44.839893090000004</v>
      </c>
      <c r="E56" s="67">
        <v>44.9070508</v>
      </c>
      <c r="F56" s="67">
        <v>45.149867519999994</v>
      </c>
      <c r="G56" s="67">
        <v>0.24281671999999882</v>
      </c>
      <c r="H56" s="68">
        <v>5.4070956714886032E-3</v>
      </c>
      <c r="I56" s="68">
        <v>5.0169190005093355E-3</v>
      </c>
    </row>
    <row r="57" spans="1:9" x14ac:dyDescent="0.25">
      <c r="A57" s="75">
        <v>32</v>
      </c>
      <c r="B57" s="66" t="s">
        <v>38</v>
      </c>
      <c r="C57" s="66" t="s">
        <v>68</v>
      </c>
      <c r="D57" s="67">
        <v>42.774734000000002</v>
      </c>
      <c r="E57" s="67">
        <v>43.019894000000001</v>
      </c>
      <c r="F57" s="67">
        <v>43.196366620000006</v>
      </c>
      <c r="G57" s="67">
        <v>0.17647262000000477</v>
      </c>
      <c r="H57" s="68">
        <v>4.102116569603932E-3</v>
      </c>
      <c r="I57" s="68">
        <v>4.7998517903258126E-3</v>
      </c>
    </row>
    <row r="58" spans="1:9" x14ac:dyDescent="0.25">
      <c r="A58" s="75">
        <v>33</v>
      </c>
      <c r="B58" s="66" t="s">
        <v>70</v>
      </c>
      <c r="C58" s="66" t="s">
        <v>77</v>
      </c>
      <c r="D58" s="67">
        <v>38.351114129999999</v>
      </c>
      <c r="E58" s="67">
        <v>38.289566169999993</v>
      </c>
      <c r="F58" s="67">
        <v>38.613157369999996</v>
      </c>
      <c r="G58" s="67">
        <v>0.32359120000000297</v>
      </c>
      <c r="H58" s="68">
        <v>8.4511586932927377E-3</v>
      </c>
      <c r="I58" s="68">
        <v>4.2905792091947666E-3</v>
      </c>
    </row>
    <row r="59" spans="1:9" x14ac:dyDescent="0.25">
      <c r="A59" s="75">
        <v>34</v>
      </c>
      <c r="B59" s="66" t="s">
        <v>70</v>
      </c>
      <c r="C59" s="66" t="s">
        <v>72</v>
      </c>
      <c r="D59" s="67">
        <v>31.281955180000001</v>
      </c>
      <c r="E59" s="67">
        <v>31.766509989999999</v>
      </c>
      <c r="F59" s="67">
        <v>32.482182539999997</v>
      </c>
      <c r="G59" s="67">
        <v>0.71567255000000074</v>
      </c>
      <c r="H59" s="68">
        <v>2.252915256429782E-2</v>
      </c>
      <c r="I59" s="68">
        <v>3.6093235199583283E-3</v>
      </c>
    </row>
    <row r="60" spans="1:9" x14ac:dyDescent="0.25">
      <c r="A60" s="75">
        <v>35</v>
      </c>
      <c r="B60" s="66" t="s">
        <v>70</v>
      </c>
      <c r="C60" s="66" t="s">
        <v>73</v>
      </c>
      <c r="D60" s="67">
        <v>29.993571979999999</v>
      </c>
      <c r="E60" s="67">
        <v>30.586770789999999</v>
      </c>
      <c r="F60" s="67">
        <v>31.376556560000001</v>
      </c>
      <c r="G60" s="67">
        <v>0.78978577000000327</v>
      </c>
      <c r="H60" s="68">
        <v>2.5821155669633972E-2</v>
      </c>
      <c r="I60" s="68">
        <v>3.4864696492562346E-3</v>
      </c>
    </row>
    <row r="61" spans="1:9" x14ac:dyDescent="0.25">
      <c r="A61" s="75">
        <v>36</v>
      </c>
      <c r="B61" s="66" t="s">
        <v>70</v>
      </c>
      <c r="C61" s="66" t="s">
        <v>78</v>
      </c>
      <c r="D61" s="67">
        <v>25.67123166</v>
      </c>
      <c r="E61" s="67">
        <v>26.21047635</v>
      </c>
      <c r="F61" s="67">
        <v>26.241958789999998</v>
      </c>
      <c r="G61" s="67">
        <v>3.1482439999997613E-2</v>
      </c>
      <c r="H61" s="68">
        <v>1.2011395588389455E-3</v>
      </c>
      <c r="I61" s="68">
        <v>2.9159284156440859E-3</v>
      </c>
    </row>
    <row r="62" spans="1:9" x14ac:dyDescent="0.25">
      <c r="A62" s="75">
        <v>37</v>
      </c>
      <c r="B62" s="66" t="s">
        <v>70</v>
      </c>
      <c r="C62" s="66" t="s">
        <v>74</v>
      </c>
      <c r="D62" s="67">
        <v>26.014056259999997</v>
      </c>
      <c r="E62" s="67">
        <v>26.171029009999998</v>
      </c>
      <c r="F62" s="67">
        <v>26.133050330000003</v>
      </c>
      <c r="G62" s="67">
        <v>-3.7978679999995976E-2</v>
      </c>
      <c r="H62" s="68">
        <v>-1.4511725918566003E-3</v>
      </c>
      <c r="I62" s="68">
        <v>2.9038268314689349E-3</v>
      </c>
    </row>
    <row r="63" spans="1:9" x14ac:dyDescent="0.25">
      <c r="A63" s="75">
        <v>38</v>
      </c>
      <c r="B63" s="66" t="s">
        <v>70</v>
      </c>
      <c r="C63" s="66" t="s">
        <v>76</v>
      </c>
      <c r="D63" s="67">
        <v>24.263010530000003</v>
      </c>
      <c r="E63" s="67">
        <v>24.94200507</v>
      </c>
      <c r="F63" s="67">
        <v>25.353703039999999</v>
      </c>
      <c r="G63" s="67">
        <v>0.4116979699999988</v>
      </c>
      <c r="H63" s="68">
        <v>1.6506209859414433E-2</v>
      </c>
      <c r="I63" s="68">
        <v>2.8172280784279765E-3</v>
      </c>
    </row>
    <row r="64" spans="1:9" x14ac:dyDescent="0.25">
      <c r="A64" s="75">
        <v>39</v>
      </c>
      <c r="B64" s="66" t="s">
        <v>70</v>
      </c>
      <c r="C64" s="66" t="s">
        <v>75</v>
      </c>
      <c r="D64" s="67">
        <v>14.455680690000001</v>
      </c>
      <c r="E64" s="67">
        <v>14.723596400000002</v>
      </c>
      <c r="F64" s="67">
        <v>14.782623410000001</v>
      </c>
      <c r="G64" s="67">
        <v>5.9027009999999776E-2</v>
      </c>
      <c r="H64" s="68">
        <v>4.0090076090376781E-3</v>
      </c>
      <c r="I64" s="68">
        <v>1.6426011489435953E-3</v>
      </c>
    </row>
    <row r="65" spans="1:9" x14ac:dyDescent="0.25">
      <c r="A65" s="75">
        <v>40</v>
      </c>
      <c r="B65" s="66" t="s">
        <v>70</v>
      </c>
      <c r="C65" s="66" t="s">
        <v>81</v>
      </c>
      <c r="D65" s="67">
        <v>12.05292611</v>
      </c>
      <c r="E65" s="67">
        <v>11.80059649</v>
      </c>
      <c r="F65" s="67">
        <v>12.068655580000001</v>
      </c>
      <c r="G65" s="67">
        <v>0.26805909000000172</v>
      </c>
      <c r="H65" s="68">
        <v>2.2715723754062681E-2</v>
      </c>
      <c r="I65" s="68">
        <v>1.3410331151710326E-3</v>
      </c>
    </row>
    <row r="66" spans="1:9" x14ac:dyDescent="0.25">
      <c r="A66" s="75">
        <v>41</v>
      </c>
      <c r="B66" s="66" t="s">
        <v>70</v>
      </c>
      <c r="C66" s="66" t="s">
        <v>80</v>
      </c>
      <c r="D66" s="67">
        <v>11.57954902</v>
      </c>
      <c r="E66" s="67">
        <v>11.78045459</v>
      </c>
      <c r="F66" s="67">
        <v>11.72061248</v>
      </c>
      <c r="G66" s="67">
        <v>-5.9842109999999407E-2</v>
      </c>
      <c r="H66" s="68">
        <v>-5.0797793534043409E-3</v>
      </c>
      <c r="I66" s="68">
        <v>1.3023596009993088E-3</v>
      </c>
    </row>
    <row r="67" spans="1:9" x14ac:dyDescent="0.25">
      <c r="A67" s="75">
        <v>42</v>
      </c>
      <c r="B67" s="66" t="s">
        <v>70</v>
      </c>
      <c r="C67" s="66" t="s">
        <v>79</v>
      </c>
      <c r="D67" s="67">
        <v>10.5583458</v>
      </c>
      <c r="E67" s="67">
        <v>10.350544060000001</v>
      </c>
      <c r="F67" s="67">
        <v>10.90290733</v>
      </c>
      <c r="G67" s="67">
        <v>0.55236326999999952</v>
      </c>
      <c r="H67" s="68">
        <v>5.3365626656730496E-2</v>
      </c>
      <c r="I67" s="68">
        <v>1.2114986366336411E-3</v>
      </c>
    </row>
    <row r="68" spans="1:9" x14ac:dyDescent="0.25">
      <c r="A68" s="75">
        <v>43</v>
      </c>
      <c r="B68" s="66" t="s">
        <v>82</v>
      </c>
      <c r="C68" s="66" t="s">
        <v>83</v>
      </c>
      <c r="D68" s="67">
        <v>6.5830704399999993</v>
      </c>
      <c r="E68" s="67">
        <v>6.6769404399999992</v>
      </c>
      <c r="F68" s="67">
        <v>6.79001082</v>
      </c>
      <c r="G68" s="67">
        <v>0.11307038000000082</v>
      </c>
      <c r="H68" s="68">
        <v>1.6934459879651229E-2</v>
      </c>
      <c r="I68" s="68">
        <v>7.5448580843415008E-4</v>
      </c>
    </row>
    <row r="69" spans="1:9" x14ac:dyDescent="0.25">
      <c r="A69" s="75">
        <v>44</v>
      </c>
      <c r="B69" s="66" t="s">
        <v>82</v>
      </c>
      <c r="C69" s="66" t="s">
        <v>84</v>
      </c>
      <c r="D69" s="67">
        <v>5.5357066599999998</v>
      </c>
      <c r="E69" s="67">
        <v>5.5326455499999998</v>
      </c>
      <c r="F69" s="67">
        <v>5.5222874000000006</v>
      </c>
      <c r="G69" s="67">
        <v>-1.0358149999999441E-2</v>
      </c>
      <c r="H69" s="68">
        <v>-1.8721875288033663E-3</v>
      </c>
      <c r="I69" s="68">
        <v>6.1362015228640251E-4</v>
      </c>
    </row>
    <row r="70" spans="1:9" x14ac:dyDescent="0.25">
      <c r="A70" s="90" t="s">
        <v>85</v>
      </c>
      <c r="B70" s="90"/>
      <c r="C70" s="69" t="s">
        <v>86</v>
      </c>
      <c r="D70" s="70">
        <v>8912.7995145699988</v>
      </c>
      <c r="E70" s="70">
        <v>8928.0160373600011</v>
      </c>
      <c r="F70" s="70">
        <v>8999.5209241800003</v>
      </c>
      <c r="G70" s="70">
        <v>71.504886819999697</v>
      </c>
      <c r="H70" s="71">
        <v>8.0090455170310788E-3</v>
      </c>
    </row>
  </sheetData>
  <mergeCells count="4">
    <mergeCell ref="A2:C2"/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187</v>
      </c>
      <c r="B2" s="38"/>
      <c r="C2" s="38"/>
    </row>
    <row r="22" spans="1:9" ht="15.75" x14ac:dyDescent="0.25">
      <c r="A22" s="91" t="s">
        <v>188</v>
      </c>
      <c r="B22" s="91"/>
      <c r="C22" s="91"/>
      <c r="D22" s="91"/>
    </row>
    <row r="23" spans="1:9" x14ac:dyDescent="0.25">
      <c r="A23" s="5" t="s">
        <v>27</v>
      </c>
      <c r="D23" s="40"/>
    </row>
    <row r="24" spans="1:9" ht="15" customHeight="1" x14ac:dyDescent="0.25">
      <c r="A24"/>
      <c r="B24"/>
      <c r="C24"/>
      <c r="G24" s="87" t="s">
        <v>28</v>
      </c>
      <c r="H24" s="87"/>
      <c r="I24" s="87"/>
    </row>
    <row r="25" spans="1:9" x14ac:dyDescent="0.25">
      <c r="A25" s="56" t="s">
        <v>29</v>
      </c>
      <c r="B25" s="56" t="s">
        <v>30</v>
      </c>
      <c r="C25" s="56" t="s">
        <v>31</v>
      </c>
      <c r="D25" s="56" t="s">
        <v>32</v>
      </c>
      <c r="E25" s="56" t="s">
        <v>33</v>
      </c>
      <c r="F25" s="56" t="s">
        <v>34</v>
      </c>
      <c r="G25" s="56" t="s">
        <v>35</v>
      </c>
      <c r="H25" s="56" t="s">
        <v>36</v>
      </c>
      <c r="I25" s="56" t="s">
        <v>37</v>
      </c>
    </row>
    <row r="26" spans="1:9" x14ac:dyDescent="0.25">
      <c r="A26" s="48">
        <v>1</v>
      </c>
      <c r="B26" s="60" t="s">
        <v>38</v>
      </c>
      <c r="C26" s="60" t="s">
        <v>39</v>
      </c>
      <c r="D26" s="44">
        <v>175.63292066</v>
      </c>
      <c r="E26" s="44">
        <v>175.97648112000002</v>
      </c>
      <c r="F26" s="44">
        <v>176.90297759000003</v>
      </c>
      <c r="G26" s="44">
        <v>0.92649647000002866</v>
      </c>
      <c r="H26" s="45">
        <v>5.2648880356247268E-3</v>
      </c>
      <c r="I26" s="45">
        <v>9.4006823696824018E-2</v>
      </c>
    </row>
    <row r="27" spans="1:9" x14ac:dyDescent="0.25">
      <c r="A27" s="48">
        <v>2</v>
      </c>
      <c r="B27" s="60" t="s">
        <v>38</v>
      </c>
      <c r="C27" s="60" t="s">
        <v>41</v>
      </c>
      <c r="D27" s="44">
        <v>153.93404816</v>
      </c>
      <c r="E27" s="44">
        <v>155.82643665000001</v>
      </c>
      <c r="F27" s="44">
        <v>158.69858203999999</v>
      </c>
      <c r="G27" s="44">
        <v>2.8721453899999858</v>
      </c>
      <c r="H27" s="45">
        <v>1.8431695235713301E-2</v>
      </c>
      <c r="I27" s="45">
        <v>8.433294807138153E-2</v>
      </c>
    </row>
    <row r="28" spans="1:9" x14ac:dyDescent="0.25">
      <c r="A28" s="48">
        <v>3</v>
      </c>
      <c r="B28" s="60" t="s">
        <v>38</v>
      </c>
      <c r="C28" s="60" t="s">
        <v>40</v>
      </c>
      <c r="D28" s="44">
        <v>135.63481228000003</v>
      </c>
      <c r="E28" s="44">
        <v>127.21931223000001</v>
      </c>
      <c r="F28" s="44">
        <v>114.09057882</v>
      </c>
      <c r="G28" s="44">
        <v>-13.128733410000011</v>
      </c>
      <c r="H28" s="45">
        <v>-0.10319764491624157</v>
      </c>
      <c r="I28" s="45">
        <v>6.0628108552575458E-2</v>
      </c>
    </row>
    <row r="29" spans="1:9" x14ac:dyDescent="0.25">
      <c r="A29" s="48">
        <v>4</v>
      </c>
      <c r="B29" s="60" t="s">
        <v>38</v>
      </c>
      <c r="C29" s="60" t="s">
        <v>42</v>
      </c>
      <c r="D29" s="44">
        <v>105.63666831</v>
      </c>
      <c r="E29" s="44">
        <v>108.29780156999999</v>
      </c>
      <c r="F29" s="44">
        <v>110.40881272999999</v>
      </c>
      <c r="G29" s="44">
        <v>2.1110111599999963</v>
      </c>
      <c r="H29" s="45">
        <v>1.9492650168300148E-2</v>
      </c>
      <c r="I29" s="45">
        <v>5.8671605951936691E-2</v>
      </c>
    </row>
    <row r="30" spans="1:9" x14ac:dyDescent="0.25">
      <c r="A30" s="48">
        <v>5</v>
      </c>
      <c r="B30" s="60" t="s">
        <v>38</v>
      </c>
      <c r="C30" s="60" t="s">
        <v>47</v>
      </c>
      <c r="D30" s="44">
        <v>102.70471381</v>
      </c>
      <c r="E30" s="44">
        <v>102.95086903000002</v>
      </c>
      <c r="F30" s="44">
        <v>103.21171947000002</v>
      </c>
      <c r="G30" s="44">
        <v>0.26085043999999763</v>
      </c>
      <c r="H30" s="45">
        <v>2.5337371355649797E-3</v>
      </c>
      <c r="I30" s="45">
        <v>5.4847046939761737E-2</v>
      </c>
    </row>
    <row r="31" spans="1:9" x14ac:dyDescent="0.25">
      <c r="A31" s="48">
        <v>6</v>
      </c>
      <c r="B31" s="60" t="s">
        <v>38</v>
      </c>
      <c r="C31" s="60" t="s">
        <v>44</v>
      </c>
      <c r="D31" s="44">
        <v>93.695974520000007</v>
      </c>
      <c r="E31" s="44">
        <v>93.975530800000001</v>
      </c>
      <c r="F31" s="44">
        <v>94.225617189999994</v>
      </c>
      <c r="G31" s="44">
        <v>0.2500863900000006</v>
      </c>
      <c r="H31" s="45">
        <v>2.6611862457285593E-3</v>
      </c>
      <c r="I31" s="45">
        <v>5.0071802654640431E-2</v>
      </c>
    </row>
    <row r="32" spans="1:9" x14ac:dyDescent="0.25">
      <c r="A32" s="48">
        <v>7</v>
      </c>
      <c r="B32" s="60" t="s">
        <v>38</v>
      </c>
      <c r="C32" s="60" t="s">
        <v>43</v>
      </c>
      <c r="D32" s="44">
        <v>82.135385450000001</v>
      </c>
      <c r="E32" s="44">
        <v>82.467534289999989</v>
      </c>
      <c r="F32" s="44">
        <v>82.867078400000011</v>
      </c>
      <c r="G32" s="44">
        <v>0.39954411000001433</v>
      </c>
      <c r="H32" s="45">
        <v>4.8448654787592331E-3</v>
      </c>
      <c r="I32" s="45">
        <v>4.4035837810906649E-2</v>
      </c>
    </row>
    <row r="33" spans="1:9" x14ac:dyDescent="0.25">
      <c r="A33" s="48">
        <v>8</v>
      </c>
      <c r="B33" s="60" t="s">
        <v>38</v>
      </c>
      <c r="C33" s="60" t="s">
        <v>50</v>
      </c>
      <c r="D33" s="44">
        <v>79.678022599999991</v>
      </c>
      <c r="E33" s="44">
        <v>79.907243210000004</v>
      </c>
      <c r="F33" s="44">
        <v>80.138578580000001</v>
      </c>
      <c r="G33" s="44">
        <v>0.23133536999998985</v>
      </c>
      <c r="H33" s="45">
        <v>2.895048817940441E-3</v>
      </c>
      <c r="I33" s="45">
        <v>4.2585904039130179E-2</v>
      </c>
    </row>
    <row r="34" spans="1:9" x14ac:dyDescent="0.25">
      <c r="A34" s="48">
        <v>9</v>
      </c>
      <c r="B34" s="60" t="s">
        <v>38</v>
      </c>
      <c r="C34" s="60" t="s">
        <v>53</v>
      </c>
      <c r="D34" s="44">
        <v>70.469943390000012</v>
      </c>
      <c r="E34" s="44">
        <v>70.72686680000001</v>
      </c>
      <c r="F34" s="44">
        <v>70.967301800000001</v>
      </c>
      <c r="G34" s="44">
        <v>0.24043499999998511</v>
      </c>
      <c r="H34" s="45">
        <v>3.3994860917546691E-3</v>
      </c>
      <c r="I34" s="45">
        <v>3.7712257416118375E-2</v>
      </c>
    </row>
    <row r="35" spans="1:9" x14ac:dyDescent="0.25">
      <c r="A35" s="48">
        <v>10</v>
      </c>
      <c r="B35" s="60" t="s">
        <v>38</v>
      </c>
      <c r="C35" s="60" t="s">
        <v>46</v>
      </c>
      <c r="D35" s="44">
        <v>68.647091349999997</v>
      </c>
      <c r="E35" s="44">
        <v>69.111121999999995</v>
      </c>
      <c r="F35" s="44">
        <v>69.52162706</v>
      </c>
      <c r="G35" s="44">
        <v>0.41050506000000236</v>
      </c>
      <c r="H35" s="45">
        <v>5.9397828905165566E-3</v>
      </c>
      <c r="I35" s="45">
        <v>3.6944021107959066E-2</v>
      </c>
    </row>
    <row r="36" spans="1:9" x14ac:dyDescent="0.25">
      <c r="A36" s="48">
        <v>11</v>
      </c>
      <c r="B36" s="60" t="s">
        <v>38</v>
      </c>
      <c r="C36" s="60" t="s">
        <v>51</v>
      </c>
      <c r="D36" s="44">
        <v>66.516278929999999</v>
      </c>
      <c r="E36" s="44">
        <v>67.04550433</v>
      </c>
      <c r="F36" s="44">
        <v>67.504620209999999</v>
      </c>
      <c r="G36" s="44">
        <v>0.45911587999998776</v>
      </c>
      <c r="H36" s="45">
        <v>6.8478249897294457E-3</v>
      </c>
      <c r="I36" s="45">
        <v>3.5872177038817996E-2</v>
      </c>
    </row>
    <row r="37" spans="1:9" x14ac:dyDescent="0.25">
      <c r="A37" s="48">
        <v>12</v>
      </c>
      <c r="B37" s="60" t="s">
        <v>38</v>
      </c>
      <c r="C37" s="60" t="s">
        <v>45</v>
      </c>
      <c r="D37" s="44">
        <v>61.06195219</v>
      </c>
      <c r="E37" s="44">
        <v>61.242066200000004</v>
      </c>
      <c r="F37" s="44">
        <v>61.197116120000004</v>
      </c>
      <c r="G37" s="44">
        <v>-4.4950079999998213E-2</v>
      </c>
      <c r="H37" s="45">
        <v>-7.3397392983449354E-4</v>
      </c>
      <c r="I37" s="45">
        <v>3.2520348635285551E-2</v>
      </c>
    </row>
    <row r="38" spans="1:9" x14ac:dyDescent="0.25">
      <c r="A38" s="48">
        <v>13</v>
      </c>
      <c r="B38" s="60" t="s">
        <v>38</v>
      </c>
      <c r="C38" s="60" t="s">
        <v>49</v>
      </c>
      <c r="D38" s="44">
        <v>51.356358799999995</v>
      </c>
      <c r="E38" s="44">
        <v>51.895705380000003</v>
      </c>
      <c r="F38" s="44">
        <v>52.257506939999999</v>
      </c>
      <c r="G38" s="44">
        <v>0.36180155999999492</v>
      </c>
      <c r="H38" s="45">
        <v>6.9717052182015245E-3</v>
      </c>
      <c r="I38" s="45">
        <v>2.7769810936307465E-2</v>
      </c>
    </row>
    <row r="39" spans="1:9" x14ac:dyDescent="0.25">
      <c r="A39" s="48">
        <v>14</v>
      </c>
      <c r="B39" s="60" t="s">
        <v>38</v>
      </c>
      <c r="C39" s="60" t="s">
        <v>48</v>
      </c>
      <c r="D39" s="44">
        <v>48.825929729999999</v>
      </c>
      <c r="E39" s="44">
        <v>49.491460020000005</v>
      </c>
      <c r="F39" s="44">
        <v>50.093998140000004</v>
      </c>
      <c r="G39" s="44">
        <v>0.60253811999999729</v>
      </c>
      <c r="H39" s="45">
        <v>1.2174587691624082E-2</v>
      </c>
      <c r="I39" s="45">
        <v>2.6620115249446262E-2</v>
      </c>
    </row>
    <row r="40" spans="1:9" x14ac:dyDescent="0.25">
      <c r="A40" s="48">
        <v>15</v>
      </c>
      <c r="B40" s="60" t="s">
        <v>38</v>
      </c>
      <c r="C40" s="60" t="s">
        <v>52</v>
      </c>
      <c r="D40" s="44">
        <v>47.724426549999997</v>
      </c>
      <c r="E40" s="44">
        <v>47.795428620000003</v>
      </c>
      <c r="F40" s="44">
        <v>48.00454714</v>
      </c>
      <c r="G40" s="44">
        <v>0.20911851999999584</v>
      </c>
      <c r="H40" s="45">
        <v>4.3752828677948111E-3</v>
      </c>
      <c r="I40" s="45">
        <v>2.5509774120901822E-2</v>
      </c>
    </row>
    <row r="41" spans="1:9" x14ac:dyDescent="0.25">
      <c r="A41" s="48">
        <v>16</v>
      </c>
      <c r="B41" s="60" t="s">
        <v>38</v>
      </c>
      <c r="C41" s="60" t="s">
        <v>56</v>
      </c>
      <c r="D41" s="44">
        <v>47.229403640000001</v>
      </c>
      <c r="E41" s="44">
        <v>47.226758359999998</v>
      </c>
      <c r="F41" s="44">
        <v>47.217500289999997</v>
      </c>
      <c r="G41" s="44">
        <v>-9.2580700000002986E-3</v>
      </c>
      <c r="H41" s="45">
        <v>-1.96034416112745E-4</v>
      </c>
      <c r="I41" s="45">
        <v>2.5091534838120676E-2</v>
      </c>
    </row>
    <row r="42" spans="1:9" x14ac:dyDescent="0.25">
      <c r="A42" s="48">
        <v>17</v>
      </c>
      <c r="B42" s="60" t="s">
        <v>38</v>
      </c>
      <c r="C42" s="60" t="s">
        <v>54</v>
      </c>
      <c r="D42" s="44">
        <v>46.57238547</v>
      </c>
      <c r="E42" s="44">
        <v>46.705584039999998</v>
      </c>
      <c r="F42" s="44">
        <v>46.833604860000001</v>
      </c>
      <c r="G42" s="44">
        <v>0.12802082000000028</v>
      </c>
      <c r="H42" s="45">
        <v>2.7410174314565815E-3</v>
      </c>
      <c r="I42" s="45">
        <v>2.4887531544916262E-2</v>
      </c>
    </row>
    <row r="43" spans="1:9" x14ac:dyDescent="0.25">
      <c r="A43" s="48">
        <v>18</v>
      </c>
      <c r="B43" s="60" t="s">
        <v>38</v>
      </c>
      <c r="C43" s="60" t="s">
        <v>58</v>
      </c>
      <c r="D43" s="44">
        <v>43.230279780000004</v>
      </c>
      <c r="E43" s="44">
        <v>43.395831180000002</v>
      </c>
      <c r="F43" s="44">
        <v>43.5613691</v>
      </c>
      <c r="G43" s="44">
        <v>0.16553792000000178</v>
      </c>
      <c r="H43" s="45">
        <v>3.8146042027256727E-3</v>
      </c>
      <c r="I43" s="45">
        <v>2.3148654707593027E-2</v>
      </c>
    </row>
    <row r="44" spans="1:9" x14ac:dyDescent="0.25">
      <c r="A44" s="48">
        <v>19</v>
      </c>
      <c r="B44" s="60" t="s">
        <v>38</v>
      </c>
      <c r="C44" s="60" t="s">
        <v>55</v>
      </c>
      <c r="D44" s="44">
        <v>34.00202831</v>
      </c>
      <c r="E44" s="44">
        <v>34.232788980000002</v>
      </c>
      <c r="F44" s="44">
        <v>34.462153389999997</v>
      </c>
      <c r="G44" s="44">
        <v>0.22936440999999641</v>
      </c>
      <c r="H44" s="45">
        <v>6.7001379915028001E-3</v>
      </c>
      <c r="I44" s="45">
        <v>1.8313301574013577E-2</v>
      </c>
    </row>
    <row r="45" spans="1:9" x14ac:dyDescent="0.25">
      <c r="A45" s="48">
        <v>20</v>
      </c>
      <c r="B45" s="60" t="s">
        <v>38</v>
      </c>
      <c r="C45" s="60" t="s">
        <v>59</v>
      </c>
      <c r="D45" s="44">
        <v>34.008032340000007</v>
      </c>
      <c r="E45" s="44">
        <v>34.1324015</v>
      </c>
      <c r="F45" s="44">
        <v>34.232352369999994</v>
      </c>
      <c r="G45" s="44">
        <v>9.9950869999997319E-2</v>
      </c>
      <c r="H45" s="45">
        <v>2.928328087316016E-3</v>
      </c>
      <c r="I45" s="45">
        <v>1.8191184556726518E-2</v>
      </c>
    </row>
    <row r="46" spans="1:9" x14ac:dyDescent="0.25">
      <c r="A46" s="48">
        <v>21</v>
      </c>
      <c r="B46" s="60" t="s">
        <v>38</v>
      </c>
      <c r="C46" s="60" t="s">
        <v>61</v>
      </c>
      <c r="D46" s="44">
        <v>33.790003240000004</v>
      </c>
      <c r="E46" s="44">
        <v>33.795907710000002</v>
      </c>
      <c r="F46" s="44">
        <v>33.810734550000006</v>
      </c>
      <c r="G46" s="44">
        <v>1.4826840000003576E-2</v>
      </c>
      <c r="H46" s="45">
        <v>4.3871702240494653E-4</v>
      </c>
      <c r="I46" s="45">
        <v>1.7967135461498519E-2</v>
      </c>
    </row>
    <row r="47" spans="1:9" x14ac:dyDescent="0.25">
      <c r="A47" s="48">
        <v>22</v>
      </c>
      <c r="B47" s="60" t="s">
        <v>38</v>
      </c>
      <c r="C47" s="60" t="s">
        <v>57</v>
      </c>
      <c r="D47" s="44">
        <v>23.86715886</v>
      </c>
      <c r="E47" s="44">
        <v>24.275642000000005</v>
      </c>
      <c r="F47" s="44">
        <v>24.68652977</v>
      </c>
      <c r="G47" s="44">
        <v>0.41088776999999582</v>
      </c>
      <c r="H47" s="45">
        <v>1.6925928055785126E-2</v>
      </c>
      <c r="I47" s="45">
        <v>1.3118503053992531E-2</v>
      </c>
    </row>
    <row r="48" spans="1:9" x14ac:dyDescent="0.25">
      <c r="A48" s="48">
        <v>23</v>
      </c>
      <c r="B48" s="60" t="s">
        <v>38</v>
      </c>
      <c r="C48" s="60" t="s">
        <v>66</v>
      </c>
      <c r="D48" s="44">
        <v>23.451817179999995</v>
      </c>
      <c r="E48" s="44">
        <v>23.499791700000003</v>
      </c>
      <c r="F48" s="44">
        <v>23.552015639999997</v>
      </c>
      <c r="G48" s="44">
        <v>5.222393999999389E-2</v>
      </c>
      <c r="H48" s="45">
        <v>2.2223150173707237E-3</v>
      </c>
      <c r="I48" s="45">
        <v>1.2515618516640939E-2</v>
      </c>
    </row>
    <row r="49" spans="1:9" x14ac:dyDescent="0.25">
      <c r="A49" s="48">
        <v>24</v>
      </c>
      <c r="B49" s="60" t="s">
        <v>70</v>
      </c>
      <c r="C49" s="60" t="s">
        <v>73</v>
      </c>
      <c r="D49" s="44">
        <v>21.64404579</v>
      </c>
      <c r="E49" s="44">
        <v>21.662741050000001</v>
      </c>
      <c r="F49" s="44">
        <v>21.679656810000001</v>
      </c>
      <c r="G49" s="44">
        <v>1.6915760000001639E-2</v>
      </c>
      <c r="H49" s="45">
        <v>7.8086886423828802E-4</v>
      </c>
      <c r="I49" s="45">
        <v>1.1520640880724929E-2</v>
      </c>
    </row>
    <row r="50" spans="1:9" x14ac:dyDescent="0.25">
      <c r="A50" s="48">
        <v>25</v>
      </c>
      <c r="B50" s="60" t="s">
        <v>38</v>
      </c>
      <c r="C50" s="60" t="s">
        <v>60</v>
      </c>
      <c r="D50" s="44">
        <v>21.256346409999999</v>
      </c>
      <c r="E50" s="44">
        <v>21.256346409999999</v>
      </c>
      <c r="F50" s="44">
        <v>21.349974840000002</v>
      </c>
      <c r="G50" s="44">
        <v>9.3628429999999707E-2</v>
      </c>
      <c r="H50" s="45">
        <v>4.4047282723973869E-3</v>
      </c>
      <c r="I50" s="45">
        <v>1.13454467983413E-2</v>
      </c>
    </row>
    <row r="51" spans="1:9" x14ac:dyDescent="0.25">
      <c r="A51" s="48">
        <v>26</v>
      </c>
      <c r="B51" s="60" t="s">
        <v>38</v>
      </c>
      <c r="C51" s="60" t="s">
        <v>62</v>
      </c>
      <c r="D51" s="44">
        <v>20.29185403</v>
      </c>
      <c r="E51" s="44">
        <v>20.482760600000002</v>
      </c>
      <c r="F51" s="44">
        <v>20.692233590000001</v>
      </c>
      <c r="G51" s="44">
        <v>0.20947298999999836</v>
      </c>
      <c r="H51" s="45">
        <v>1.0226794819834899E-2</v>
      </c>
      <c r="I51" s="45">
        <v>1.0995920936373142E-2</v>
      </c>
    </row>
    <row r="52" spans="1:9" x14ac:dyDescent="0.25">
      <c r="A52" s="48">
        <v>27</v>
      </c>
      <c r="B52" s="60" t="s">
        <v>38</v>
      </c>
      <c r="C52" s="60" t="s">
        <v>64</v>
      </c>
      <c r="D52" s="44">
        <v>19.435695519999999</v>
      </c>
      <c r="E52" s="44">
        <v>19.510699189999997</v>
      </c>
      <c r="F52" s="44">
        <v>19.588767390000001</v>
      </c>
      <c r="G52" s="44">
        <v>7.8068200000002974E-2</v>
      </c>
      <c r="H52" s="45">
        <v>4.0013020158711689E-3</v>
      </c>
      <c r="I52" s="45">
        <v>1.0409535371065008E-2</v>
      </c>
    </row>
    <row r="53" spans="1:9" x14ac:dyDescent="0.25">
      <c r="A53" s="48">
        <v>28</v>
      </c>
      <c r="B53" s="60" t="s">
        <v>38</v>
      </c>
      <c r="C53" s="60" t="s">
        <v>68</v>
      </c>
      <c r="D53" s="44">
        <v>17.367769880000004</v>
      </c>
      <c r="E53" s="44">
        <v>17.466822469999997</v>
      </c>
      <c r="F53" s="44">
        <v>17.638261969999999</v>
      </c>
      <c r="G53" s="44">
        <v>0.17143950000000371</v>
      </c>
      <c r="H53" s="45">
        <v>9.8151509980970095E-3</v>
      </c>
      <c r="I53" s="45">
        <v>9.3730303803881022E-3</v>
      </c>
    </row>
    <row r="54" spans="1:9" x14ac:dyDescent="0.25">
      <c r="A54" s="48">
        <v>29</v>
      </c>
      <c r="B54" s="60" t="s">
        <v>38</v>
      </c>
      <c r="C54" s="60" t="s">
        <v>67</v>
      </c>
      <c r="D54" s="44">
        <v>18.18032595</v>
      </c>
      <c r="E54" s="44">
        <v>18.232515249999999</v>
      </c>
      <c r="F54" s="44">
        <v>17.599838909999999</v>
      </c>
      <c r="G54" s="44">
        <v>-0.63267633999999984</v>
      </c>
      <c r="H54" s="45">
        <v>-3.4700442112615255E-2</v>
      </c>
      <c r="I54" s="45">
        <v>9.3526122400237055E-3</v>
      </c>
    </row>
    <row r="55" spans="1:9" x14ac:dyDescent="0.25">
      <c r="A55" s="48">
        <v>30</v>
      </c>
      <c r="B55" s="60" t="s">
        <v>38</v>
      </c>
      <c r="C55" s="60" t="s">
        <v>69</v>
      </c>
      <c r="D55" s="44">
        <v>16.49015395</v>
      </c>
      <c r="E55" s="44">
        <v>16.523686469999998</v>
      </c>
      <c r="F55" s="44">
        <v>16.556254509999999</v>
      </c>
      <c r="G55" s="44">
        <v>3.2568040000000971E-2</v>
      </c>
      <c r="H55" s="45">
        <v>1.9709911622403818E-3</v>
      </c>
      <c r="I55" s="45">
        <v>8.7980480600417989E-3</v>
      </c>
    </row>
    <row r="56" spans="1:9" x14ac:dyDescent="0.25">
      <c r="A56" s="48">
        <v>31</v>
      </c>
      <c r="B56" s="60" t="s">
        <v>38</v>
      </c>
      <c r="C56" s="60" t="s">
        <v>63</v>
      </c>
      <c r="D56" s="44">
        <v>14.551709659999998</v>
      </c>
      <c r="E56" s="44">
        <v>14.73138576</v>
      </c>
      <c r="F56" s="44">
        <v>14.958484739999998</v>
      </c>
      <c r="G56" s="44">
        <v>0.22709897999999859</v>
      </c>
      <c r="H56" s="45">
        <v>1.5415995731823031E-2</v>
      </c>
      <c r="I56" s="45">
        <v>7.948987953068247E-3</v>
      </c>
    </row>
    <row r="57" spans="1:9" x14ac:dyDescent="0.25">
      <c r="A57" s="48">
        <v>32</v>
      </c>
      <c r="B57" s="60" t="s">
        <v>70</v>
      </c>
      <c r="C57" s="60" t="s">
        <v>71</v>
      </c>
      <c r="D57" s="44">
        <v>12.38489002</v>
      </c>
      <c r="E57" s="44">
        <v>12.432417869999998</v>
      </c>
      <c r="F57" s="44">
        <v>12.474095850000001</v>
      </c>
      <c r="G57" s="44">
        <v>4.1677980000002307E-2</v>
      </c>
      <c r="H57" s="45">
        <v>3.3523631875802058E-3</v>
      </c>
      <c r="I57" s="45">
        <v>6.6287755317834844E-3</v>
      </c>
    </row>
    <row r="58" spans="1:9" x14ac:dyDescent="0.25">
      <c r="A58" s="48">
        <v>33</v>
      </c>
      <c r="B58" s="60" t="s">
        <v>38</v>
      </c>
      <c r="C58" s="60" t="s">
        <v>65</v>
      </c>
      <c r="D58" s="44">
        <v>11.525202419999999</v>
      </c>
      <c r="E58" s="44">
        <v>11.72871218</v>
      </c>
      <c r="F58" s="44">
        <v>11.96047076</v>
      </c>
      <c r="G58" s="44">
        <v>0.23175858000000008</v>
      </c>
      <c r="H58" s="45">
        <v>1.9759934120917279E-2</v>
      </c>
      <c r="I58" s="45">
        <v>6.3558334708883777E-3</v>
      </c>
    </row>
    <row r="59" spans="1:9" x14ac:dyDescent="0.25">
      <c r="A59" s="48">
        <v>34</v>
      </c>
      <c r="B59" s="60" t="s">
        <v>70</v>
      </c>
      <c r="C59" s="60" t="s">
        <v>79</v>
      </c>
      <c r="D59" s="44">
        <v>11.05760665</v>
      </c>
      <c r="E59" s="44">
        <v>11.062133449999999</v>
      </c>
      <c r="F59" s="44">
        <v>11.06317215</v>
      </c>
      <c r="G59" s="44">
        <v>1.0387000000011176E-3</v>
      </c>
      <c r="H59" s="45">
        <v>9.389689653410551E-5</v>
      </c>
      <c r="I59" s="45">
        <v>5.8790060404921834E-3</v>
      </c>
    </row>
    <row r="60" spans="1:9" x14ac:dyDescent="0.25">
      <c r="A60" s="48">
        <v>35</v>
      </c>
      <c r="B60" s="60" t="s">
        <v>70</v>
      </c>
      <c r="C60" s="60" t="s">
        <v>72</v>
      </c>
      <c r="D60" s="44">
        <v>8.7841726099999988</v>
      </c>
      <c r="E60" s="44">
        <v>8.8700524799999982</v>
      </c>
      <c r="F60" s="44">
        <v>8.953800450000001</v>
      </c>
      <c r="G60" s="44">
        <v>8.3747970000002531E-2</v>
      </c>
      <c r="H60" s="45">
        <v>9.4416543970664932E-3</v>
      </c>
      <c r="I60" s="45">
        <v>4.7580789864968016E-3</v>
      </c>
    </row>
    <row r="61" spans="1:9" x14ac:dyDescent="0.25">
      <c r="A61" s="48">
        <v>36</v>
      </c>
      <c r="B61" s="60" t="s">
        <v>70</v>
      </c>
      <c r="C61" s="60" t="s">
        <v>74</v>
      </c>
      <c r="D61" s="44">
        <v>8.79743092</v>
      </c>
      <c r="E61" s="44">
        <v>8.8189623299999997</v>
      </c>
      <c r="F61" s="44">
        <v>8.8443496999999986</v>
      </c>
      <c r="G61" s="44">
        <v>2.5387369999999181E-2</v>
      </c>
      <c r="H61" s="45">
        <v>2.8787253023677649E-3</v>
      </c>
      <c r="I61" s="45">
        <v>4.6999164982283338E-3</v>
      </c>
    </row>
    <row r="62" spans="1:9" x14ac:dyDescent="0.25">
      <c r="A62" s="48">
        <v>37</v>
      </c>
      <c r="B62" s="60" t="s">
        <v>70</v>
      </c>
      <c r="C62" s="60" t="s">
        <v>80</v>
      </c>
      <c r="D62" s="44">
        <v>8.590764290000001</v>
      </c>
      <c r="E62" s="44">
        <v>8.6128807700000003</v>
      </c>
      <c r="F62" s="44">
        <v>8.6358698700000005</v>
      </c>
      <c r="G62" s="44">
        <v>2.298910000000149E-2</v>
      </c>
      <c r="H62" s="45">
        <v>2.6691534010404618E-3</v>
      </c>
      <c r="I62" s="45">
        <v>4.5891296313810368E-3</v>
      </c>
    </row>
    <row r="63" spans="1:9" x14ac:dyDescent="0.25">
      <c r="A63" s="48">
        <v>38</v>
      </c>
      <c r="B63" s="60" t="s">
        <v>70</v>
      </c>
      <c r="C63" s="60" t="s">
        <v>76</v>
      </c>
      <c r="D63" s="44">
        <v>8.4455755700000008</v>
      </c>
      <c r="E63" s="44">
        <v>8.4738851799999999</v>
      </c>
      <c r="F63" s="44">
        <v>8.5118082499999996</v>
      </c>
      <c r="G63" s="44">
        <v>3.7923070000000295E-2</v>
      </c>
      <c r="H63" s="45">
        <v>4.4752872141229907E-3</v>
      </c>
      <c r="I63" s="45">
        <v>4.5232028787748008E-3</v>
      </c>
    </row>
    <row r="64" spans="1:9" x14ac:dyDescent="0.25">
      <c r="A64" s="48">
        <v>39</v>
      </c>
      <c r="B64" s="60" t="s">
        <v>70</v>
      </c>
      <c r="C64" s="60" t="s">
        <v>75</v>
      </c>
      <c r="D64" s="44">
        <v>6.8209948999999996</v>
      </c>
      <c r="E64" s="44">
        <v>6.8657588799999996</v>
      </c>
      <c r="F64" s="44">
        <v>6.8967978399999996</v>
      </c>
      <c r="G64" s="44">
        <v>3.1038959999999963E-2</v>
      </c>
      <c r="H64" s="45">
        <v>4.5208345563105415E-3</v>
      </c>
      <c r="I64" s="45">
        <v>3.6649810390425356E-3</v>
      </c>
    </row>
    <row r="65" spans="1:9" x14ac:dyDescent="0.25">
      <c r="A65" s="48">
        <v>40</v>
      </c>
      <c r="B65" s="60" t="s">
        <v>70</v>
      </c>
      <c r="C65" s="60" t="s">
        <v>81</v>
      </c>
      <c r="D65" s="44">
        <v>6.10266164</v>
      </c>
      <c r="E65" s="44">
        <v>6.13768373</v>
      </c>
      <c r="F65" s="44">
        <v>6.1790053500000006</v>
      </c>
      <c r="G65" s="44">
        <v>4.1321620000000114E-2</v>
      </c>
      <c r="H65" s="45">
        <v>6.7324453031078731E-3</v>
      </c>
      <c r="I65" s="45">
        <v>3.2835437507752713E-3</v>
      </c>
    </row>
    <row r="66" spans="1:9" x14ac:dyDescent="0.25">
      <c r="A66" s="48">
        <v>41</v>
      </c>
      <c r="B66" s="60" t="s">
        <v>70</v>
      </c>
      <c r="C66" s="60" t="s">
        <v>78</v>
      </c>
      <c r="D66" s="44">
        <v>5.9576626199999989</v>
      </c>
      <c r="E66" s="44">
        <v>5.9996200199999992</v>
      </c>
      <c r="F66" s="44">
        <v>6.0487807200000008</v>
      </c>
      <c r="G66" s="44">
        <v>4.9160700000001119E-2</v>
      </c>
      <c r="H66" s="45">
        <v>8.1939689240521467E-3</v>
      </c>
      <c r="I66" s="45">
        <v>3.2143419543998204E-3</v>
      </c>
    </row>
    <row r="67" spans="1:9" x14ac:dyDescent="0.25">
      <c r="A67" s="48">
        <v>42</v>
      </c>
      <c r="B67" s="60" t="s">
        <v>82</v>
      </c>
      <c r="C67" s="60" t="s">
        <v>83</v>
      </c>
      <c r="D67" s="44">
        <v>4.5981189399999991</v>
      </c>
      <c r="E67" s="44">
        <v>4.6146582999999994</v>
      </c>
      <c r="F67" s="44">
        <v>4.6450538599999991</v>
      </c>
      <c r="G67" s="44">
        <v>3.0395559999999589E-2</v>
      </c>
      <c r="H67" s="45">
        <v>6.5867412111530752E-3</v>
      </c>
      <c r="I67" s="45">
        <v>2.4683968875374978E-3</v>
      </c>
    </row>
    <row r="68" spans="1:9" x14ac:dyDescent="0.25">
      <c r="A68" s="48">
        <v>43</v>
      </c>
      <c r="B68" s="60" t="s">
        <v>82</v>
      </c>
      <c r="C68" s="60" t="s">
        <v>84</v>
      </c>
      <c r="D68" s="44">
        <v>4.6268708800000002</v>
      </c>
      <c r="E68" s="44">
        <v>4.6313732400000003</v>
      </c>
      <c r="F68" s="44">
        <v>4.63682778</v>
      </c>
      <c r="G68" s="44">
        <v>5.4545400000000372E-3</v>
      </c>
      <c r="H68" s="45">
        <v>1.1777370808490565E-3</v>
      </c>
      <c r="I68" s="45">
        <v>2.464025521589842E-3</v>
      </c>
    </row>
    <row r="69" spans="1:9" x14ac:dyDescent="0.25">
      <c r="A69" s="48">
        <v>44</v>
      </c>
      <c r="B69" s="60" t="s">
        <v>70</v>
      </c>
      <c r="C69" s="60" t="s">
        <v>77</v>
      </c>
      <c r="D69" s="44">
        <v>4.5420521899999997</v>
      </c>
      <c r="E69" s="44">
        <v>4.4109376499999993</v>
      </c>
      <c r="F69" s="44">
        <v>4.4495372400000006</v>
      </c>
      <c r="G69" s="44">
        <v>3.859959000000078E-2</v>
      </c>
      <c r="H69" s="45">
        <v>8.7508808926375983E-3</v>
      </c>
      <c r="I69" s="45">
        <v>2.3644987130888059E-3</v>
      </c>
    </row>
    <row r="70" spans="1:9" x14ac:dyDescent="0.25">
      <c r="A70" s="88" t="s">
        <v>85</v>
      </c>
      <c r="B70" s="88"/>
      <c r="C70" s="61" t="s">
        <v>86</v>
      </c>
      <c r="D70" s="46">
        <v>1881.2575403900003</v>
      </c>
      <c r="E70" s="46">
        <v>1883.7201010000003</v>
      </c>
      <c r="F70" s="46">
        <v>1881.80996478</v>
      </c>
      <c r="G70" s="46">
        <v>-1.9101362200002669</v>
      </c>
      <c r="H70" s="47">
        <v>-1.0140233779881859E-3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86" t="s">
        <v>189</v>
      </c>
      <c r="B2" s="86"/>
      <c r="C2" s="86"/>
      <c r="D2" s="86"/>
    </row>
    <row r="23" spans="1:9" ht="15.75" x14ac:dyDescent="0.25">
      <c r="A23" s="86" t="s">
        <v>190</v>
      </c>
      <c r="B23" s="86"/>
      <c r="C23" s="86"/>
      <c r="D23" s="86"/>
      <c r="E23" s="86"/>
    </row>
    <row r="25" spans="1:9" ht="15" customHeight="1" x14ac:dyDescent="0.25">
      <c r="F25" s="89" t="s">
        <v>28</v>
      </c>
      <c r="G25" s="89"/>
      <c r="H25" s="89"/>
    </row>
    <row r="26" spans="1:9" x14ac:dyDescent="0.25">
      <c r="A26" s="65" t="s">
        <v>89</v>
      </c>
      <c r="B26" s="65" t="s">
        <v>90</v>
      </c>
      <c r="C26" s="65" t="s">
        <v>32</v>
      </c>
      <c r="D26" s="65" t="s">
        <v>33</v>
      </c>
      <c r="E26" s="65" t="s">
        <v>34</v>
      </c>
      <c r="F26" s="65" t="s">
        <v>35</v>
      </c>
      <c r="G26" s="65" t="s">
        <v>36</v>
      </c>
      <c r="H26" s="65" t="s">
        <v>91</v>
      </c>
      <c r="I26" s="65" t="s">
        <v>37</v>
      </c>
    </row>
    <row r="27" spans="1:9" x14ac:dyDescent="0.25">
      <c r="A27" s="75" t="s">
        <v>191</v>
      </c>
      <c r="B27" s="75" t="s">
        <v>192</v>
      </c>
      <c r="C27" s="67">
        <v>622.93991611000001</v>
      </c>
      <c r="D27" s="67">
        <v>627.66975454999999</v>
      </c>
      <c r="E27" s="67">
        <v>632.91061142000001</v>
      </c>
      <c r="F27" s="67">
        <v>5.2408568700000044</v>
      </c>
      <c r="G27" s="68">
        <v>8.3497043341802767E-3</v>
      </c>
      <c r="H27" s="68">
        <v>-5.4511976165761309E-3</v>
      </c>
      <c r="I27" s="68">
        <v>0.33633077901890729</v>
      </c>
    </row>
    <row r="28" spans="1:9" ht="56.25" x14ac:dyDescent="0.25">
      <c r="A28" s="75" t="s">
        <v>193</v>
      </c>
      <c r="B28" s="75" t="s">
        <v>194</v>
      </c>
      <c r="C28" s="67">
        <v>0</v>
      </c>
      <c r="D28" s="67">
        <v>0</v>
      </c>
      <c r="E28" s="67">
        <v>0</v>
      </c>
      <c r="F28" s="67">
        <v>0</v>
      </c>
      <c r="G28" s="68">
        <v>0</v>
      </c>
      <c r="H28" s="68">
        <v>0</v>
      </c>
      <c r="I28" s="68">
        <v>0</v>
      </c>
    </row>
    <row r="29" spans="1:9" x14ac:dyDescent="0.25">
      <c r="A29" s="75" t="s">
        <v>195</v>
      </c>
      <c r="B29" s="75" t="s">
        <v>196</v>
      </c>
      <c r="C29" s="67">
        <v>1155.3708528700001</v>
      </c>
      <c r="D29" s="67">
        <v>1153.2717095999999</v>
      </c>
      <c r="E29" s="67">
        <v>1147.0851795300005</v>
      </c>
      <c r="F29" s="67">
        <v>-6.1865300699994563</v>
      </c>
      <c r="G29" s="68">
        <v>-5.3643300347193884E-3</v>
      </c>
      <c r="H29" s="68">
        <v>-1.5275557783438434E-2</v>
      </c>
      <c r="I29" s="68">
        <v>0.60956483438757036</v>
      </c>
    </row>
    <row r="30" spans="1:9" ht="22.5" x14ac:dyDescent="0.25">
      <c r="A30" s="75" t="s">
        <v>197</v>
      </c>
      <c r="B30" s="75" t="s">
        <v>198</v>
      </c>
      <c r="C30" s="67">
        <v>1.02717E-3</v>
      </c>
      <c r="D30" s="67">
        <v>1.02717E-3</v>
      </c>
      <c r="E30" s="67">
        <v>1.02717E-3</v>
      </c>
      <c r="F30" s="67">
        <v>0</v>
      </c>
      <c r="G30" s="68">
        <v>0</v>
      </c>
      <c r="H30" s="68">
        <v>0</v>
      </c>
      <c r="I30" s="68">
        <v>5.4584151387469414E-7</v>
      </c>
    </row>
    <row r="31" spans="1:9" ht="22.5" x14ac:dyDescent="0.25">
      <c r="A31" s="75" t="s">
        <v>199</v>
      </c>
      <c r="B31" s="75" t="s">
        <v>200</v>
      </c>
      <c r="C31" s="67">
        <v>95.264868909999976</v>
      </c>
      <c r="D31" s="67">
        <v>94.990729730000041</v>
      </c>
      <c r="E31" s="67">
        <v>93.917501699999988</v>
      </c>
      <c r="F31" s="67">
        <v>-1.0732280300000459</v>
      </c>
      <c r="G31" s="68">
        <v>-1.1298239660339174E-2</v>
      </c>
      <c r="H31" s="68">
        <v>-2.8234102923761085E-2</v>
      </c>
      <c r="I31" s="68">
        <v>4.9908069070608706E-2</v>
      </c>
    </row>
    <row r="32" spans="1:9" x14ac:dyDescent="0.25">
      <c r="A32" s="75" t="s">
        <v>201</v>
      </c>
      <c r="B32" s="75" t="s">
        <v>202</v>
      </c>
      <c r="C32" s="67">
        <v>7.6808753299999992</v>
      </c>
      <c r="D32" s="67">
        <v>7.7868799500000003</v>
      </c>
      <c r="E32" s="67">
        <v>7.9011625499999987</v>
      </c>
      <c r="F32" s="67">
        <v>0.11428259999999869</v>
      </c>
      <c r="G32" s="68">
        <v>1.4676301770903594E-2</v>
      </c>
      <c r="H32" s="68">
        <v>5.9110644180407623E-2</v>
      </c>
      <c r="I32" s="68">
        <v>4.198703746859855E-3</v>
      </c>
    </row>
    <row r="33" spans="1:8" x14ac:dyDescent="0.25">
      <c r="A33" s="76" t="s">
        <v>203</v>
      </c>
      <c r="B33" s="76" t="s">
        <v>204</v>
      </c>
      <c r="C33" s="70">
        <v>1881.2575403900003</v>
      </c>
      <c r="D33" s="70">
        <v>1883.7201010000001</v>
      </c>
      <c r="E33" s="70">
        <v>1881.8099647800002</v>
      </c>
      <c r="F33" s="70">
        <v>-1.9101362199997902</v>
      </c>
      <c r="G33" s="71">
        <v>-1.014023377987933E-3</v>
      </c>
      <c r="H33" s="71">
        <v>-1.234796562804245E-2</v>
      </c>
    </row>
    <row r="36" spans="1:8" x14ac:dyDescent="0.25">
      <c r="A36" s="7" t="s">
        <v>205</v>
      </c>
    </row>
    <row r="37" spans="1:8" x14ac:dyDescent="0.25">
      <c r="A37" s="7" t="s">
        <v>111</v>
      </c>
    </row>
    <row r="99" spans="2:3" x14ac:dyDescent="0.25">
      <c r="B99" t="s">
        <v>177</v>
      </c>
      <c r="C99" t="s">
        <v>113</v>
      </c>
    </row>
    <row r="100" spans="2:3" x14ac:dyDescent="0.25">
      <c r="B100" s="42" t="s">
        <v>11</v>
      </c>
      <c r="C100" s="36">
        <f>I27</f>
        <v>0.33633077901890729</v>
      </c>
    </row>
    <row r="101" spans="2:3" x14ac:dyDescent="0.25">
      <c r="B101" s="32" t="s">
        <v>14</v>
      </c>
      <c r="C101" s="33">
        <f>I29</f>
        <v>0.60956483438757036</v>
      </c>
    </row>
    <row r="102" spans="2:3" x14ac:dyDescent="0.25">
      <c r="B102" s="32" t="s">
        <v>206</v>
      </c>
      <c r="C102" s="34">
        <f>I31</f>
        <v>4.9908069070608706E-2</v>
      </c>
    </row>
    <row r="103" spans="2:3" x14ac:dyDescent="0.25">
      <c r="B103" s="37" t="s">
        <v>207</v>
      </c>
      <c r="C103" s="36">
        <f>I28+I30+I32</f>
        <v>4.1992495883737295E-3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0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208</v>
      </c>
      <c r="B2" s="38"/>
      <c r="C2" s="38"/>
    </row>
    <row r="22" spans="1:9" ht="15.75" x14ac:dyDescent="0.25">
      <c r="A22" s="91" t="s">
        <v>209</v>
      </c>
      <c r="B22" s="91"/>
      <c r="C22" s="91"/>
      <c r="D22" s="91"/>
    </row>
    <row r="23" spans="1:9" x14ac:dyDescent="0.25">
      <c r="A23" s="5" t="s">
        <v>27</v>
      </c>
      <c r="D23" s="40"/>
    </row>
    <row r="24" spans="1:9" ht="15" customHeight="1" x14ac:dyDescent="0.25">
      <c r="B24"/>
      <c r="C24"/>
      <c r="G24" s="89" t="s">
        <v>28</v>
      </c>
      <c r="H24" s="89"/>
      <c r="I24" s="89"/>
    </row>
    <row r="25" spans="1:9" x14ac:dyDescent="0.25">
      <c r="A25" s="65" t="s">
        <v>29</v>
      </c>
      <c r="B25" s="65" t="s">
        <v>30</v>
      </c>
      <c r="C25" s="65" t="s">
        <v>31</v>
      </c>
      <c r="D25" s="65" t="s">
        <v>32</v>
      </c>
      <c r="E25" s="65" t="s">
        <v>33</v>
      </c>
      <c r="F25" s="65" t="s">
        <v>34</v>
      </c>
      <c r="G25" s="65" t="s">
        <v>35</v>
      </c>
      <c r="H25" s="65" t="s">
        <v>36</v>
      </c>
      <c r="I25" s="65" t="s">
        <v>37</v>
      </c>
    </row>
    <row r="26" spans="1:9" x14ac:dyDescent="0.25">
      <c r="A26" s="75">
        <v>1</v>
      </c>
      <c r="B26" s="66" t="s">
        <v>38</v>
      </c>
      <c r="C26" s="66" t="s">
        <v>39</v>
      </c>
      <c r="D26" s="67">
        <v>108.10048978</v>
      </c>
      <c r="E26" s="67">
        <v>107.95798207</v>
      </c>
      <c r="F26" s="67">
        <v>108.36216912</v>
      </c>
      <c r="G26" s="67">
        <v>0.40418705000001193</v>
      </c>
      <c r="H26" s="68">
        <v>3.743929279244372E-3</v>
      </c>
      <c r="I26" s="68">
        <v>0.17121243847828427</v>
      </c>
    </row>
    <row r="27" spans="1:9" x14ac:dyDescent="0.25">
      <c r="A27" s="75">
        <v>2</v>
      </c>
      <c r="B27" s="66" t="s">
        <v>38</v>
      </c>
      <c r="C27" s="66" t="s">
        <v>40</v>
      </c>
      <c r="D27" s="67">
        <v>89.760696019999997</v>
      </c>
      <c r="E27" s="67">
        <v>90.500231260000007</v>
      </c>
      <c r="F27" s="67">
        <v>90.913390980000003</v>
      </c>
      <c r="G27" s="67">
        <v>0.41315971999999879</v>
      </c>
      <c r="H27" s="68">
        <v>4.5652891075275114E-3</v>
      </c>
      <c r="I27" s="68">
        <v>0.14364333499801257</v>
      </c>
    </row>
    <row r="28" spans="1:9" x14ac:dyDescent="0.25">
      <c r="A28" s="75">
        <v>3</v>
      </c>
      <c r="B28" s="66" t="s">
        <v>38</v>
      </c>
      <c r="C28" s="66" t="s">
        <v>41</v>
      </c>
      <c r="D28" s="67">
        <v>67.27542828</v>
      </c>
      <c r="E28" s="67">
        <v>68.070299760000012</v>
      </c>
      <c r="F28" s="67">
        <v>69.574973839999998</v>
      </c>
      <c r="G28" s="67">
        <v>1.5046740799999982</v>
      </c>
      <c r="H28" s="68">
        <v>2.2104707711074111E-2</v>
      </c>
      <c r="I28" s="68">
        <v>0.10992859431429253</v>
      </c>
    </row>
    <row r="29" spans="1:9" x14ac:dyDescent="0.25">
      <c r="A29" s="75">
        <v>4</v>
      </c>
      <c r="B29" s="66" t="s">
        <v>38</v>
      </c>
      <c r="C29" s="66" t="s">
        <v>42</v>
      </c>
      <c r="D29" s="67">
        <v>25.634268890000001</v>
      </c>
      <c r="E29" s="67">
        <v>27.277842570000001</v>
      </c>
      <c r="F29" s="67">
        <v>28.57822342</v>
      </c>
      <c r="G29" s="67">
        <v>1.3003808500000016</v>
      </c>
      <c r="H29" s="68">
        <v>4.7671689821619255E-2</v>
      </c>
      <c r="I29" s="68">
        <v>4.5153648721233834E-2</v>
      </c>
    </row>
    <row r="30" spans="1:9" x14ac:dyDescent="0.25">
      <c r="A30" s="75">
        <v>5</v>
      </c>
      <c r="B30" s="66" t="s">
        <v>38</v>
      </c>
      <c r="C30" s="66" t="s">
        <v>45</v>
      </c>
      <c r="D30" s="67">
        <v>26.886307039999998</v>
      </c>
      <c r="E30" s="67">
        <v>26.95671737</v>
      </c>
      <c r="F30" s="67">
        <v>26.975795770000001</v>
      </c>
      <c r="G30" s="67">
        <v>1.907839999999851E-2</v>
      </c>
      <c r="H30" s="68">
        <v>7.0774196049667266E-4</v>
      </c>
      <c r="I30" s="68">
        <v>4.2621809910055125E-2</v>
      </c>
    </row>
    <row r="31" spans="1:9" x14ac:dyDescent="0.25">
      <c r="A31" s="75">
        <v>6</v>
      </c>
      <c r="B31" s="66" t="s">
        <v>38</v>
      </c>
      <c r="C31" s="66" t="s">
        <v>53</v>
      </c>
      <c r="D31" s="67">
        <v>26.627954190000001</v>
      </c>
      <c r="E31" s="67">
        <v>26.772228930000001</v>
      </c>
      <c r="F31" s="67">
        <v>26.902060649999999</v>
      </c>
      <c r="G31" s="67">
        <v>0.12983171999999882</v>
      </c>
      <c r="H31" s="68">
        <v>4.8494923728413979E-3</v>
      </c>
      <c r="I31" s="68">
        <v>4.2505308276697192E-2</v>
      </c>
    </row>
    <row r="32" spans="1:9" x14ac:dyDescent="0.25">
      <c r="A32" s="75">
        <v>7</v>
      </c>
      <c r="B32" s="66" t="s">
        <v>38</v>
      </c>
      <c r="C32" s="66" t="s">
        <v>44</v>
      </c>
      <c r="D32" s="67">
        <v>22.728038170000001</v>
      </c>
      <c r="E32" s="67">
        <v>23.007594449999999</v>
      </c>
      <c r="F32" s="67">
        <v>23.257680839999999</v>
      </c>
      <c r="G32" s="67">
        <v>0.2500863900000006</v>
      </c>
      <c r="H32" s="68">
        <v>1.0869732189668382E-2</v>
      </c>
      <c r="I32" s="68">
        <v>3.6747181071619277E-2</v>
      </c>
    </row>
    <row r="33" spans="1:9" x14ac:dyDescent="0.25">
      <c r="A33" s="75">
        <v>8</v>
      </c>
      <c r="B33" s="66" t="s">
        <v>38</v>
      </c>
      <c r="C33" s="66" t="s">
        <v>47</v>
      </c>
      <c r="D33" s="67">
        <v>22.17611905</v>
      </c>
      <c r="E33" s="67">
        <v>22.26616478</v>
      </c>
      <c r="F33" s="67">
        <v>22.360329289999999</v>
      </c>
      <c r="G33" s="67">
        <v>9.4164509999997911E-2</v>
      </c>
      <c r="H33" s="68">
        <v>4.2290403816906408E-3</v>
      </c>
      <c r="I33" s="68">
        <v>3.5329363873094669E-2</v>
      </c>
    </row>
    <row r="34" spans="1:9" x14ac:dyDescent="0.25">
      <c r="A34" s="75">
        <v>9</v>
      </c>
      <c r="B34" s="66" t="s">
        <v>38</v>
      </c>
      <c r="C34" s="66" t="s">
        <v>50</v>
      </c>
      <c r="D34" s="67">
        <v>20.965646829999997</v>
      </c>
      <c r="E34" s="67">
        <v>21.04956834</v>
      </c>
      <c r="F34" s="67">
        <v>21.15103088</v>
      </c>
      <c r="G34" s="67">
        <v>0.1014625399999991</v>
      </c>
      <c r="H34" s="68">
        <v>4.820172003584141E-3</v>
      </c>
      <c r="I34" s="68">
        <v>3.3418670027581768E-2</v>
      </c>
    </row>
    <row r="35" spans="1:9" x14ac:dyDescent="0.25">
      <c r="A35" s="75">
        <v>10</v>
      </c>
      <c r="B35" s="66" t="s">
        <v>38</v>
      </c>
      <c r="C35" s="66" t="s">
        <v>46</v>
      </c>
      <c r="D35" s="67">
        <v>15.94308017</v>
      </c>
      <c r="E35" s="67">
        <v>16.058308789999998</v>
      </c>
      <c r="F35" s="67">
        <v>16.14960786</v>
      </c>
      <c r="G35" s="67">
        <v>9.1299070000000301E-2</v>
      </c>
      <c r="H35" s="68">
        <v>5.6854723118075186E-3</v>
      </c>
      <c r="I35" s="68">
        <v>2.5516411904939782E-2</v>
      </c>
    </row>
    <row r="36" spans="1:9" x14ac:dyDescent="0.25">
      <c r="A36" s="75">
        <v>11</v>
      </c>
      <c r="B36" s="66" t="s">
        <v>38</v>
      </c>
      <c r="C36" s="66" t="s">
        <v>43</v>
      </c>
      <c r="D36" s="67">
        <v>15.50187172</v>
      </c>
      <c r="E36" s="67">
        <v>15.530307949999999</v>
      </c>
      <c r="F36" s="67">
        <v>15.56267478</v>
      </c>
      <c r="G36" s="67">
        <v>3.2366830000000076E-2</v>
      </c>
      <c r="H36" s="68">
        <v>2.084107417844221E-3</v>
      </c>
      <c r="I36" s="68">
        <v>2.4589056494223636E-2</v>
      </c>
    </row>
    <row r="37" spans="1:9" x14ac:dyDescent="0.25">
      <c r="A37" s="75">
        <v>12</v>
      </c>
      <c r="B37" s="66" t="s">
        <v>38</v>
      </c>
      <c r="C37" s="66" t="s">
        <v>61</v>
      </c>
      <c r="D37" s="67">
        <v>13.219271599999999</v>
      </c>
      <c r="E37" s="67">
        <v>13.190537470000001</v>
      </c>
      <c r="F37" s="67">
        <v>13.157092710000001</v>
      </c>
      <c r="G37" s="67">
        <v>-3.3444759999999775E-2</v>
      </c>
      <c r="H37" s="68">
        <v>-2.5355115419720478E-3</v>
      </c>
      <c r="I37" s="68">
        <v>2.0788232133572091E-2</v>
      </c>
    </row>
    <row r="38" spans="1:9" x14ac:dyDescent="0.25">
      <c r="A38" s="75">
        <v>13</v>
      </c>
      <c r="B38" s="66" t="s">
        <v>38</v>
      </c>
      <c r="C38" s="66" t="s">
        <v>58</v>
      </c>
      <c r="D38" s="67">
        <v>12.42953709</v>
      </c>
      <c r="E38" s="67">
        <v>12.41821148</v>
      </c>
      <c r="F38" s="67">
        <v>12.413636220000001</v>
      </c>
      <c r="G38" s="67">
        <v>-4.5752599999997765E-3</v>
      </c>
      <c r="H38" s="68">
        <v>-3.6843147721943743E-4</v>
      </c>
      <c r="I38" s="68">
        <v>1.9613569429889531E-2</v>
      </c>
    </row>
    <row r="39" spans="1:9" x14ac:dyDescent="0.25">
      <c r="A39" s="75">
        <v>14</v>
      </c>
      <c r="B39" s="66" t="s">
        <v>38</v>
      </c>
      <c r="C39" s="66" t="s">
        <v>48</v>
      </c>
      <c r="D39" s="67">
        <v>11.413952369999999</v>
      </c>
      <c r="E39" s="67">
        <v>11.496223000000001</v>
      </c>
      <c r="F39" s="67">
        <v>11.572256789999999</v>
      </c>
      <c r="G39" s="67">
        <v>7.6033789999999102E-2</v>
      </c>
      <c r="H39" s="68">
        <v>6.6138061170176593E-3</v>
      </c>
      <c r="I39" s="68">
        <v>1.8284188290091163E-2</v>
      </c>
    </row>
    <row r="40" spans="1:9" x14ac:dyDescent="0.25">
      <c r="A40" s="75">
        <v>15</v>
      </c>
      <c r="B40" s="66" t="s">
        <v>38</v>
      </c>
      <c r="C40" s="66" t="s">
        <v>52</v>
      </c>
      <c r="D40" s="67">
        <v>10.863994230000001</v>
      </c>
      <c r="E40" s="67">
        <v>10.860006910000001</v>
      </c>
      <c r="F40" s="67">
        <v>10.86534494</v>
      </c>
      <c r="G40" s="67">
        <v>5.3380299999993292E-3</v>
      </c>
      <c r="H40" s="68">
        <v>4.9153099479927768E-4</v>
      </c>
      <c r="I40" s="68">
        <v>1.7167266188857989E-2</v>
      </c>
    </row>
    <row r="41" spans="1:9" x14ac:dyDescent="0.25">
      <c r="A41" s="75">
        <v>16</v>
      </c>
      <c r="B41" s="66" t="s">
        <v>38</v>
      </c>
      <c r="C41" s="66" t="s">
        <v>54</v>
      </c>
      <c r="D41" s="67">
        <v>10.51775679</v>
      </c>
      <c r="E41" s="67">
        <v>10.518616939999999</v>
      </c>
      <c r="F41" s="67">
        <v>10.52616778</v>
      </c>
      <c r="G41" s="67">
        <v>7.5508399999998513E-3</v>
      </c>
      <c r="H41" s="68">
        <v>7.1785483234831546E-4</v>
      </c>
      <c r="I41" s="68">
        <v>1.6631365614780045E-2</v>
      </c>
    </row>
    <row r="42" spans="1:9" x14ac:dyDescent="0.25">
      <c r="A42" s="75">
        <v>17</v>
      </c>
      <c r="B42" s="66" t="s">
        <v>38</v>
      </c>
      <c r="C42" s="66" t="s">
        <v>59</v>
      </c>
      <c r="D42" s="67">
        <v>9.2920182499999999</v>
      </c>
      <c r="E42" s="67">
        <v>9.3441776700000005</v>
      </c>
      <c r="F42" s="67">
        <v>9.39306603</v>
      </c>
      <c r="G42" s="67">
        <v>4.8888359999999402E-2</v>
      </c>
      <c r="H42" s="68">
        <v>5.2319595930798912E-3</v>
      </c>
      <c r="I42" s="68">
        <v>1.4841062640624231E-2</v>
      </c>
    </row>
    <row r="43" spans="1:9" x14ac:dyDescent="0.25">
      <c r="A43" s="75">
        <v>18</v>
      </c>
      <c r="B43" s="66" t="s">
        <v>38</v>
      </c>
      <c r="C43" s="66" t="s">
        <v>55</v>
      </c>
      <c r="D43" s="67">
        <v>8.9283545800000006</v>
      </c>
      <c r="E43" s="67">
        <v>8.9424523499999999</v>
      </c>
      <c r="F43" s="67">
        <v>8.9541421899999989</v>
      </c>
      <c r="G43" s="67">
        <v>1.1689839999999851E-2</v>
      </c>
      <c r="H43" s="68">
        <v>1.3072297779702288E-3</v>
      </c>
      <c r="I43" s="68">
        <v>1.4147562117674822E-2</v>
      </c>
    </row>
    <row r="44" spans="1:9" x14ac:dyDescent="0.25">
      <c r="A44" s="75">
        <v>19</v>
      </c>
      <c r="B44" s="66" t="s">
        <v>38</v>
      </c>
      <c r="C44" s="66" t="s">
        <v>60</v>
      </c>
      <c r="D44" s="67">
        <v>8.654720919999999</v>
      </c>
      <c r="E44" s="67">
        <v>8.654720919999999</v>
      </c>
      <c r="F44" s="67">
        <v>8.6624087400000001</v>
      </c>
      <c r="G44" s="67">
        <v>7.6878200000002981E-3</v>
      </c>
      <c r="H44" s="68">
        <v>8.8828052008409512E-4</v>
      </c>
      <c r="I44" s="68">
        <v>1.3686622697895676E-2</v>
      </c>
    </row>
    <row r="45" spans="1:9" x14ac:dyDescent="0.25">
      <c r="A45" s="75">
        <v>20</v>
      </c>
      <c r="B45" s="66" t="s">
        <v>38</v>
      </c>
      <c r="C45" s="66" t="s">
        <v>56</v>
      </c>
      <c r="D45" s="67">
        <v>8.0433069800000006</v>
      </c>
      <c r="E45" s="67">
        <v>8.0544692500000004</v>
      </c>
      <c r="F45" s="67">
        <v>8.0649773299999996</v>
      </c>
      <c r="G45" s="67">
        <v>1.0508080000000074E-2</v>
      </c>
      <c r="H45" s="68">
        <v>1.304627241577721E-3</v>
      </c>
      <c r="I45" s="68">
        <v>1.2742679905311426E-2</v>
      </c>
    </row>
    <row r="46" spans="1:9" x14ac:dyDescent="0.25">
      <c r="A46" s="75">
        <v>21</v>
      </c>
      <c r="B46" s="66" t="s">
        <v>38</v>
      </c>
      <c r="C46" s="66" t="s">
        <v>49</v>
      </c>
      <c r="D46" s="67">
        <v>7.4691913099999994</v>
      </c>
      <c r="E46" s="67">
        <v>7.7117911399999999</v>
      </c>
      <c r="F46" s="67">
        <v>7.8837924400000006</v>
      </c>
      <c r="G46" s="67">
        <v>0.17200130000000075</v>
      </c>
      <c r="H46" s="68">
        <v>2.2303677171423078E-2</v>
      </c>
      <c r="I46" s="68">
        <v>1.2456407425863668E-2</v>
      </c>
    </row>
    <row r="47" spans="1:9" x14ac:dyDescent="0.25">
      <c r="A47" s="75">
        <v>22</v>
      </c>
      <c r="B47" s="66" t="s">
        <v>38</v>
      </c>
      <c r="C47" s="66" t="s">
        <v>62</v>
      </c>
      <c r="D47" s="67">
        <v>7.7010603499999997</v>
      </c>
      <c r="E47" s="67">
        <v>7.7784049800000004</v>
      </c>
      <c r="F47" s="67">
        <v>7.85893116</v>
      </c>
      <c r="G47" s="67">
        <v>8.0526179999999697E-2</v>
      </c>
      <c r="H47" s="68">
        <v>1.0352531168928633E-2</v>
      </c>
      <c r="I47" s="68">
        <v>1.2417126554992785E-2</v>
      </c>
    </row>
    <row r="48" spans="1:9" x14ac:dyDescent="0.25">
      <c r="A48" s="75">
        <v>23</v>
      </c>
      <c r="B48" s="66" t="s">
        <v>38</v>
      </c>
      <c r="C48" s="66" t="s">
        <v>64</v>
      </c>
      <c r="D48" s="67">
        <v>6.3996835599999997</v>
      </c>
      <c r="E48" s="67">
        <v>6.4230218800000003</v>
      </c>
      <c r="F48" s="67">
        <v>6.4449324699999995</v>
      </c>
      <c r="G48" s="67">
        <v>2.1910589999999851E-2</v>
      </c>
      <c r="H48" s="68">
        <v>3.4112588138964662E-3</v>
      </c>
      <c r="I48" s="68">
        <v>1.0183005867985264E-2</v>
      </c>
    </row>
    <row r="49" spans="1:9" x14ac:dyDescent="0.25">
      <c r="A49" s="75">
        <v>24</v>
      </c>
      <c r="B49" s="66" t="s">
        <v>38</v>
      </c>
      <c r="C49" s="66" t="s">
        <v>67</v>
      </c>
      <c r="D49" s="67">
        <v>6.17790252</v>
      </c>
      <c r="E49" s="67">
        <v>6.2008120499999997</v>
      </c>
      <c r="F49" s="67">
        <v>6.2234827900000003</v>
      </c>
      <c r="G49" s="67">
        <v>2.2670740000000224E-2</v>
      </c>
      <c r="H49" s="68">
        <v>3.6560921081296481E-3</v>
      </c>
      <c r="I49" s="68">
        <v>9.8331149418351173E-3</v>
      </c>
    </row>
    <row r="50" spans="1:9" x14ac:dyDescent="0.25">
      <c r="A50" s="75">
        <v>25</v>
      </c>
      <c r="B50" s="66" t="s">
        <v>38</v>
      </c>
      <c r="C50" s="66" t="s">
        <v>66</v>
      </c>
      <c r="D50" s="67">
        <v>6.0656159299999999</v>
      </c>
      <c r="E50" s="67">
        <v>6.0919199500000003</v>
      </c>
      <c r="F50" s="67">
        <v>6.1176241900000008</v>
      </c>
      <c r="G50" s="67">
        <v>2.5704240000000225E-2</v>
      </c>
      <c r="H50" s="68">
        <v>4.2193988448584628E-3</v>
      </c>
      <c r="I50" s="68">
        <v>9.6658581474475258E-3</v>
      </c>
    </row>
    <row r="51" spans="1:9" x14ac:dyDescent="0.25">
      <c r="A51" s="75">
        <v>26</v>
      </c>
      <c r="B51" s="66" t="s">
        <v>70</v>
      </c>
      <c r="C51" s="66" t="s">
        <v>79</v>
      </c>
      <c r="D51" s="67">
        <v>5.6313810999999996</v>
      </c>
      <c r="E51" s="67">
        <v>5.6200016799999997</v>
      </c>
      <c r="F51" s="67">
        <v>5.6107948700000003</v>
      </c>
      <c r="G51" s="67">
        <v>-9.2068099999995899E-3</v>
      </c>
      <c r="H51" s="68">
        <v>-1.6382219302111651E-3</v>
      </c>
      <c r="I51" s="68">
        <v>8.865066833705958E-3</v>
      </c>
    </row>
    <row r="52" spans="1:9" x14ac:dyDescent="0.25">
      <c r="A52" s="75">
        <v>27</v>
      </c>
      <c r="B52" s="66" t="s">
        <v>70</v>
      </c>
      <c r="C52" s="66" t="s">
        <v>71</v>
      </c>
      <c r="D52" s="67">
        <v>4.865062</v>
      </c>
      <c r="E52" s="67">
        <v>4.8875500899999995</v>
      </c>
      <c r="F52" s="67">
        <v>4.9050574600000001</v>
      </c>
      <c r="G52" s="67">
        <v>1.7507370000000112E-2</v>
      </c>
      <c r="H52" s="68">
        <v>3.5820338774267399E-3</v>
      </c>
      <c r="I52" s="68">
        <v>7.7500003499625337E-3</v>
      </c>
    </row>
    <row r="53" spans="1:9" x14ac:dyDescent="0.25">
      <c r="A53" s="75">
        <v>28</v>
      </c>
      <c r="B53" s="66" t="s">
        <v>38</v>
      </c>
      <c r="C53" s="66" t="s">
        <v>57</v>
      </c>
      <c r="D53" s="67">
        <v>4.4655960800000001</v>
      </c>
      <c r="E53" s="67">
        <v>4.5346904400000003</v>
      </c>
      <c r="F53" s="67">
        <v>4.6094581699999999</v>
      </c>
      <c r="G53" s="67">
        <v>7.4767729999999519E-2</v>
      </c>
      <c r="H53" s="68">
        <v>1.6487945757108727E-2</v>
      </c>
      <c r="I53" s="68">
        <v>7.2829528954463383E-3</v>
      </c>
    </row>
    <row r="54" spans="1:9" x14ac:dyDescent="0.25">
      <c r="A54" s="75">
        <v>29</v>
      </c>
      <c r="B54" s="66" t="s">
        <v>38</v>
      </c>
      <c r="C54" s="66" t="s">
        <v>68</v>
      </c>
      <c r="D54" s="67">
        <v>4.0849905699999995</v>
      </c>
      <c r="E54" s="67">
        <v>4.1171740799999998</v>
      </c>
      <c r="F54" s="67">
        <v>4.1629822499999998</v>
      </c>
      <c r="G54" s="67">
        <v>4.5808169999999926E-2</v>
      </c>
      <c r="H54" s="68">
        <v>1.1126119301712869E-2</v>
      </c>
      <c r="I54" s="68">
        <v>6.5775200713729899E-3</v>
      </c>
    </row>
    <row r="55" spans="1:9" x14ac:dyDescent="0.25">
      <c r="A55" s="75">
        <v>30</v>
      </c>
      <c r="B55" s="66" t="s">
        <v>38</v>
      </c>
      <c r="C55" s="66" t="s">
        <v>63</v>
      </c>
      <c r="D55" s="67">
        <v>3.7443999199999998</v>
      </c>
      <c r="E55" s="67">
        <v>3.7485304900000003</v>
      </c>
      <c r="F55" s="67">
        <v>3.76327006</v>
      </c>
      <c r="G55" s="67">
        <v>1.4739569999999832E-2</v>
      </c>
      <c r="H55" s="68">
        <v>3.9320928666101984E-3</v>
      </c>
      <c r="I55" s="68">
        <v>5.9459740318727125E-3</v>
      </c>
    </row>
    <row r="56" spans="1:9" x14ac:dyDescent="0.25">
      <c r="A56" s="75">
        <v>31</v>
      </c>
      <c r="B56" s="66" t="s">
        <v>38</v>
      </c>
      <c r="C56" s="66" t="s">
        <v>65</v>
      </c>
      <c r="D56" s="67">
        <v>3.2999360000000002</v>
      </c>
      <c r="E56" s="67">
        <v>3.42499837</v>
      </c>
      <c r="F56" s="67">
        <v>3.5645717599999998</v>
      </c>
      <c r="G56" s="67">
        <v>0.13957338999999966</v>
      </c>
      <c r="H56" s="68">
        <v>4.0751374138610075E-2</v>
      </c>
      <c r="I56" s="68">
        <v>5.6320303304798723E-3</v>
      </c>
    </row>
    <row r="57" spans="1:9" x14ac:dyDescent="0.25">
      <c r="A57" s="75">
        <v>32</v>
      </c>
      <c r="B57" s="66" t="s">
        <v>70</v>
      </c>
      <c r="C57" s="66" t="s">
        <v>73</v>
      </c>
      <c r="D57" s="67">
        <v>3.3231693500000001</v>
      </c>
      <c r="E57" s="67">
        <v>3.3277507100000001</v>
      </c>
      <c r="F57" s="67">
        <v>3.3306294700000003</v>
      </c>
      <c r="G57" s="67">
        <v>2.8787600000002422E-3</v>
      </c>
      <c r="H57" s="68">
        <v>8.6507681941122387E-4</v>
      </c>
      <c r="I57" s="68">
        <v>5.2624010561734642E-3</v>
      </c>
    </row>
    <row r="58" spans="1:9" x14ac:dyDescent="0.25">
      <c r="A58" s="75">
        <v>33</v>
      </c>
      <c r="B58" s="66" t="s">
        <v>38</v>
      </c>
      <c r="C58" s="66" t="s">
        <v>69</v>
      </c>
      <c r="D58" s="67">
        <v>3.28963362</v>
      </c>
      <c r="E58" s="67">
        <v>3.2980711199999999</v>
      </c>
      <c r="F58" s="67">
        <v>3.3086297999999998</v>
      </c>
      <c r="G58" s="67">
        <v>1.0558679999999702E-2</v>
      </c>
      <c r="H58" s="68">
        <v>3.2014712890726569E-3</v>
      </c>
      <c r="I58" s="68">
        <v>5.2276415346817293E-3</v>
      </c>
    </row>
    <row r="59" spans="1:9" x14ac:dyDescent="0.25">
      <c r="A59" s="75">
        <v>34</v>
      </c>
      <c r="B59" s="66" t="s">
        <v>82</v>
      </c>
      <c r="C59" s="66" t="s">
        <v>83</v>
      </c>
      <c r="D59" s="67">
        <v>2.7688245</v>
      </c>
      <c r="E59" s="67">
        <v>2.7853638599999999</v>
      </c>
      <c r="F59" s="67">
        <v>2.81575942</v>
      </c>
      <c r="G59" s="67">
        <v>3.0395560000000058E-2</v>
      </c>
      <c r="H59" s="68">
        <v>1.0912599404517317E-2</v>
      </c>
      <c r="I59" s="68">
        <v>4.4489053733552594E-3</v>
      </c>
    </row>
    <row r="60" spans="1:9" x14ac:dyDescent="0.25">
      <c r="A60" s="75">
        <v>35</v>
      </c>
      <c r="B60" s="66" t="s">
        <v>70</v>
      </c>
      <c r="C60" s="66" t="s">
        <v>76</v>
      </c>
      <c r="D60" s="67">
        <v>2.62854148</v>
      </c>
      <c r="E60" s="67">
        <v>2.65685109</v>
      </c>
      <c r="F60" s="67">
        <v>2.6947741600000001</v>
      </c>
      <c r="G60" s="67">
        <v>3.7923070000000295E-2</v>
      </c>
      <c r="H60" s="68">
        <v>1.4273690438556081E-2</v>
      </c>
      <c r="I60" s="68">
        <v>4.2577484266759216E-3</v>
      </c>
    </row>
    <row r="61" spans="1:9" x14ac:dyDescent="0.25">
      <c r="A61" s="75">
        <v>36</v>
      </c>
      <c r="B61" s="66" t="s">
        <v>70</v>
      </c>
      <c r="C61" s="66" t="s">
        <v>72</v>
      </c>
      <c r="D61" s="67">
        <v>2.4140941499999999</v>
      </c>
      <c r="E61" s="67">
        <v>2.4363451299999999</v>
      </c>
      <c r="F61" s="67">
        <v>2.4579578900000003</v>
      </c>
      <c r="G61" s="67">
        <v>2.1612760000000241E-2</v>
      </c>
      <c r="H61" s="68">
        <v>8.8709763382334265E-3</v>
      </c>
      <c r="I61" s="68">
        <v>3.883578258366248E-3</v>
      </c>
    </row>
    <row r="62" spans="1:9" x14ac:dyDescent="0.25">
      <c r="A62" s="75">
        <v>37</v>
      </c>
      <c r="B62" s="66" t="s">
        <v>82</v>
      </c>
      <c r="C62" s="66" t="s">
        <v>84</v>
      </c>
      <c r="D62" s="67">
        <v>2.21057959</v>
      </c>
      <c r="E62" s="67">
        <v>2.20616674</v>
      </c>
      <c r="F62" s="67">
        <v>2.1999471699999997</v>
      </c>
      <c r="G62" s="67">
        <v>-6.2195700000002982E-3</v>
      </c>
      <c r="H62" s="68">
        <v>-2.8191749459518627E-3</v>
      </c>
      <c r="I62" s="68">
        <v>3.4759208177347397E-3</v>
      </c>
    </row>
    <row r="63" spans="1:9" x14ac:dyDescent="0.25">
      <c r="A63" s="75">
        <v>38</v>
      </c>
      <c r="B63" s="66" t="s">
        <v>70</v>
      </c>
      <c r="C63" s="66" t="s">
        <v>81</v>
      </c>
      <c r="D63" s="67">
        <v>2.1523363199999999</v>
      </c>
      <c r="E63" s="67">
        <v>2.1683361699999999</v>
      </c>
      <c r="F63" s="67">
        <v>2.1878442900000001</v>
      </c>
      <c r="G63" s="67">
        <v>1.9508120000000111E-2</v>
      </c>
      <c r="H63" s="68">
        <v>8.9968152862570719E-3</v>
      </c>
      <c r="I63" s="68">
        <v>3.4567982437383174E-3</v>
      </c>
    </row>
    <row r="64" spans="1:9" x14ac:dyDescent="0.25">
      <c r="A64" s="75">
        <v>39</v>
      </c>
      <c r="B64" s="66" t="s">
        <v>70</v>
      </c>
      <c r="C64" s="66" t="s">
        <v>77</v>
      </c>
      <c r="D64" s="67">
        <v>1.86953272</v>
      </c>
      <c r="E64" s="67">
        <v>1.8755891499999999</v>
      </c>
      <c r="F64" s="67">
        <v>1.88793419</v>
      </c>
      <c r="G64" s="67">
        <v>1.2345040000000038E-2</v>
      </c>
      <c r="H64" s="68">
        <v>6.5819531958798321E-3</v>
      </c>
      <c r="I64" s="68">
        <v>2.9829397010175357E-3</v>
      </c>
    </row>
    <row r="65" spans="1:9" x14ac:dyDescent="0.25">
      <c r="A65" s="75">
        <v>40</v>
      </c>
      <c r="B65" s="66" t="s">
        <v>38</v>
      </c>
      <c r="C65" s="66" t="s">
        <v>51</v>
      </c>
      <c r="D65" s="67">
        <v>1.8207638000000002</v>
      </c>
      <c r="E65" s="67">
        <v>1.8396371100000002</v>
      </c>
      <c r="F65" s="67">
        <v>1.8575143500000002</v>
      </c>
      <c r="G65" s="67">
        <v>1.7877239999999992E-2</v>
      </c>
      <c r="H65" s="68">
        <v>9.7178078778808654E-3</v>
      </c>
      <c r="I65" s="68">
        <v>2.9348762945093877E-3</v>
      </c>
    </row>
    <row r="66" spans="1:9" x14ac:dyDescent="0.25">
      <c r="A66" s="75">
        <v>41</v>
      </c>
      <c r="B66" s="66" t="s">
        <v>70</v>
      </c>
      <c r="C66" s="66" t="s">
        <v>78</v>
      </c>
      <c r="D66" s="67">
        <v>1.5007852699999999</v>
      </c>
      <c r="E66" s="67">
        <v>1.51170727</v>
      </c>
      <c r="F66" s="67">
        <v>1.5235112399999999</v>
      </c>
      <c r="G66" s="67">
        <v>1.1803969999999973E-2</v>
      </c>
      <c r="H66" s="68">
        <v>7.8083702011964079E-3</v>
      </c>
      <c r="I66" s="68">
        <v>2.4071507295190492E-3</v>
      </c>
    </row>
    <row r="67" spans="1:9" x14ac:dyDescent="0.25">
      <c r="A67" s="75">
        <v>42</v>
      </c>
      <c r="B67" s="66" t="s">
        <v>70</v>
      </c>
      <c r="C67" s="66" t="s">
        <v>75</v>
      </c>
      <c r="D67" s="67">
        <v>1.4564984299999999</v>
      </c>
      <c r="E67" s="67">
        <v>1.4584856399999999</v>
      </c>
      <c r="F67" s="67">
        <v>1.46060441</v>
      </c>
      <c r="G67" s="67">
        <v>2.1187700000000185E-3</v>
      </c>
      <c r="H67" s="68">
        <v>1.4527191368164714E-3</v>
      </c>
      <c r="I67" s="68">
        <v>2.3077578154725264E-3</v>
      </c>
    </row>
    <row r="68" spans="1:9" x14ac:dyDescent="0.25">
      <c r="A68" s="75">
        <v>43</v>
      </c>
      <c r="B68" s="66" t="s">
        <v>70</v>
      </c>
      <c r="C68" s="66" t="s">
        <v>74</v>
      </c>
      <c r="D68" s="67">
        <v>1.4004326100000002</v>
      </c>
      <c r="E68" s="67">
        <v>1.40211924</v>
      </c>
      <c r="F68" s="67">
        <v>1.4028583100000001</v>
      </c>
      <c r="G68" s="67">
        <v>7.3907000000006514E-4</v>
      </c>
      <c r="H68" s="68">
        <v>5.2710923501774723E-4</v>
      </c>
      <c r="I68" s="68">
        <v>2.2165188648876396E-3</v>
      </c>
    </row>
    <row r="69" spans="1:9" x14ac:dyDescent="0.25">
      <c r="A69" s="75">
        <v>44</v>
      </c>
      <c r="B69" s="66" t="s">
        <v>70</v>
      </c>
      <c r="C69" s="66" t="s">
        <v>80</v>
      </c>
      <c r="D69" s="67">
        <v>1.23709198</v>
      </c>
      <c r="E69" s="67">
        <v>1.2377739099999998</v>
      </c>
      <c r="F69" s="67">
        <v>1.24071894</v>
      </c>
      <c r="G69" s="67">
        <v>2.9450300000000281E-3</v>
      </c>
      <c r="H69" s="68">
        <v>2.3792955855726737E-3</v>
      </c>
      <c r="I69" s="68">
        <v>1.9603383441720462E-3</v>
      </c>
    </row>
    <row r="70" spans="1:9" x14ac:dyDescent="0.25">
      <c r="A70" s="90" t="s">
        <v>85</v>
      </c>
      <c r="B70" s="90"/>
      <c r="C70" s="69" t="s">
        <v>86</v>
      </c>
      <c r="D70" s="70">
        <v>622.93991611000001</v>
      </c>
      <c r="E70" s="70">
        <v>627.66975454999999</v>
      </c>
      <c r="F70" s="70">
        <v>632.91061142000012</v>
      </c>
      <c r="G70" s="70">
        <v>5.2408568700001243</v>
      </c>
      <c r="H70" s="71">
        <v>8.3497043341804657E-3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0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28" customWidth="1"/>
    <col min="2" max="2" width="16" style="28"/>
    <col min="3" max="3" width="16" style="28" customWidth="1"/>
  </cols>
  <sheetData>
    <row r="2" spans="1:3" ht="15.75" x14ac:dyDescent="0.25">
      <c r="A2" s="39" t="s">
        <v>210</v>
      </c>
      <c r="B2" s="38"/>
      <c r="C2" s="38"/>
    </row>
    <row r="22" spans="1:9" ht="15.75" x14ac:dyDescent="0.25">
      <c r="A22" s="91" t="s">
        <v>211</v>
      </c>
      <c r="B22" s="91"/>
      <c r="C22" s="91"/>
      <c r="D22" s="91"/>
    </row>
    <row r="23" spans="1:9" x14ac:dyDescent="0.25">
      <c r="A23" s="5" t="s">
        <v>27</v>
      </c>
      <c r="D23" s="40"/>
    </row>
    <row r="24" spans="1:9" ht="15" customHeight="1" x14ac:dyDescent="0.25">
      <c r="B24"/>
      <c r="C24"/>
      <c r="G24" s="89" t="s">
        <v>28</v>
      </c>
      <c r="H24" s="89"/>
      <c r="I24" s="89"/>
    </row>
    <row r="25" spans="1:9" x14ac:dyDescent="0.25">
      <c r="A25" s="65" t="s">
        <v>29</v>
      </c>
      <c r="B25" s="65" t="s">
        <v>30</v>
      </c>
      <c r="C25" s="65" t="s">
        <v>31</v>
      </c>
      <c r="D25" s="65" t="s">
        <v>32</v>
      </c>
      <c r="E25" s="65" t="s">
        <v>33</v>
      </c>
      <c r="F25" s="65" t="s">
        <v>34</v>
      </c>
      <c r="G25" s="65" t="s">
        <v>35</v>
      </c>
      <c r="H25" s="65" t="s">
        <v>36</v>
      </c>
      <c r="I25" s="65" t="s">
        <v>37</v>
      </c>
    </row>
    <row r="26" spans="1:9" x14ac:dyDescent="0.25">
      <c r="A26" s="75">
        <v>1</v>
      </c>
      <c r="B26" s="66" t="s">
        <v>38</v>
      </c>
      <c r="C26" s="66" t="s">
        <v>41</v>
      </c>
      <c r="D26" s="67">
        <v>87.144606690000003</v>
      </c>
      <c r="E26" s="67">
        <v>88.142123699999985</v>
      </c>
      <c r="F26" s="67">
        <v>89.397610310000005</v>
      </c>
      <c r="G26" s="67">
        <v>1.2554866100000144</v>
      </c>
      <c r="H26" s="68">
        <v>1.4243888816125887E-2</v>
      </c>
      <c r="I26" s="68">
        <v>7.7934587513918768E-2</v>
      </c>
    </row>
    <row r="27" spans="1:9" x14ac:dyDescent="0.25">
      <c r="A27" s="75">
        <v>2</v>
      </c>
      <c r="B27" s="66" t="s">
        <v>38</v>
      </c>
      <c r="C27" s="66" t="s">
        <v>47</v>
      </c>
      <c r="D27" s="67">
        <v>77.389441690000012</v>
      </c>
      <c r="E27" s="67">
        <v>77.546255979999998</v>
      </c>
      <c r="F27" s="67">
        <v>77.712941910000012</v>
      </c>
      <c r="G27" s="67">
        <v>0.16668593000000714</v>
      </c>
      <c r="H27" s="68">
        <v>2.1495032596157474E-3</v>
      </c>
      <c r="I27" s="68">
        <v>6.7748187577352945E-2</v>
      </c>
    </row>
    <row r="28" spans="1:9" x14ac:dyDescent="0.25">
      <c r="A28" s="75">
        <v>3</v>
      </c>
      <c r="B28" s="66" t="s">
        <v>38</v>
      </c>
      <c r="C28" s="66" t="s">
        <v>42</v>
      </c>
      <c r="D28" s="67">
        <v>73.557100239999997</v>
      </c>
      <c r="E28" s="67">
        <v>74.575974760000008</v>
      </c>
      <c r="F28" s="67">
        <v>75.397166850000005</v>
      </c>
      <c r="G28" s="67">
        <v>0.82119209000000359</v>
      </c>
      <c r="H28" s="68">
        <v>1.1011483157179768E-2</v>
      </c>
      <c r="I28" s="68">
        <v>6.5729353142626082E-2</v>
      </c>
    </row>
    <row r="29" spans="1:9" x14ac:dyDescent="0.25">
      <c r="A29" s="75">
        <v>4</v>
      </c>
      <c r="B29" s="66" t="s">
        <v>38</v>
      </c>
      <c r="C29" s="66" t="s">
        <v>44</v>
      </c>
      <c r="D29" s="67">
        <v>66.704821210000006</v>
      </c>
      <c r="E29" s="67">
        <v>66.704821210000006</v>
      </c>
      <c r="F29" s="67">
        <v>66.704821210000006</v>
      </c>
      <c r="G29" s="67">
        <v>0</v>
      </c>
      <c r="H29" s="68">
        <v>0</v>
      </c>
      <c r="I29" s="68">
        <v>5.815158490438456E-2</v>
      </c>
    </row>
    <row r="30" spans="1:9" x14ac:dyDescent="0.25">
      <c r="A30" s="75">
        <v>5</v>
      </c>
      <c r="B30" s="66" t="s">
        <v>38</v>
      </c>
      <c r="C30" s="66" t="s">
        <v>51</v>
      </c>
      <c r="D30" s="67">
        <v>63.931939100000001</v>
      </c>
      <c r="E30" s="67">
        <v>64.444378710000009</v>
      </c>
      <c r="F30" s="67">
        <v>64.891005230000005</v>
      </c>
      <c r="G30" s="67">
        <v>0.4466265200000033</v>
      </c>
      <c r="H30" s="68">
        <v>6.9304185863878773E-3</v>
      </c>
      <c r="I30" s="68">
        <v>5.6570345766814002E-2</v>
      </c>
    </row>
    <row r="31" spans="1:9" x14ac:dyDescent="0.25">
      <c r="A31" s="75">
        <v>6</v>
      </c>
      <c r="B31" s="66" t="s">
        <v>38</v>
      </c>
      <c r="C31" s="66" t="s">
        <v>43</v>
      </c>
      <c r="D31" s="67">
        <v>61.295352460000004</v>
      </c>
      <c r="E31" s="67">
        <v>61.62630025</v>
      </c>
      <c r="F31" s="67">
        <v>62.009110560000003</v>
      </c>
      <c r="G31" s="67">
        <v>0.38281031000000237</v>
      </c>
      <c r="H31" s="68">
        <v>6.2118009428937344E-3</v>
      </c>
      <c r="I31" s="68">
        <v>5.4057982499091529E-2</v>
      </c>
    </row>
    <row r="32" spans="1:9" x14ac:dyDescent="0.25">
      <c r="A32" s="75">
        <v>7</v>
      </c>
      <c r="B32" s="66" t="s">
        <v>38</v>
      </c>
      <c r="C32" s="66" t="s">
        <v>39</v>
      </c>
      <c r="D32" s="67">
        <v>60.247855619999996</v>
      </c>
      <c r="E32" s="67">
        <v>60.748906270000006</v>
      </c>
      <c r="F32" s="67">
        <v>61.286198169999999</v>
      </c>
      <c r="G32" s="67">
        <v>0.53729189999999849</v>
      </c>
      <c r="H32" s="68">
        <v>8.8444703450625342E-3</v>
      </c>
      <c r="I32" s="68">
        <v>5.3427765665241225E-2</v>
      </c>
    </row>
    <row r="33" spans="1:9" x14ac:dyDescent="0.25">
      <c r="A33" s="75">
        <v>8</v>
      </c>
      <c r="B33" s="66" t="s">
        <v>38</v>
      </c>
      <c r="C33" s="66" t="s">
        <v>50</v>
      </c>
      <c r="D33" s="67">
        <v>54.294922219999997</v>
      </c>
      <c r="E33" s="67">
        <v>54.472259890000004</v>
      </c>
      <c r="F33" s="67">
        <v>54.634171289999998</v>
      </c>
      <c r="G33" s="67">
        <v>0.16191139999999851</v>
      </c>
      <c r="H33" s="68">
        <v>2.972364288299376E-3</v>
      </c>
      <c r="I33" s="68">
        <v>4.7628695989591192E-2</v>
      </c>
    </row>
    <row r="34" spans="1:9" x14ac:dyDescent="0.25">
      <c r="A34" s="75">
        <v>9</v>
      </c>
      <c r="B34" s="66" t="s">
        <v>38</v>
      </c>
      <c r="C34" s="66" t="s">
        <v>46</v>
      </c>
      <c r="D34" s="67">
        <v>50.212671490000005</v>
      </c>
      <c r="E34" s="67">
        <v>50.56147352</v>
      </c>
      <c r="F34" s="67">
        <v>50.880679510000007</v>
      </c>
      <c r="G34" s="67">
        <v>0.3192059900000021</v>
      </c>
      <c r="H34" s="68">
        <v>6.3132256197742645E-3</v>
      </c>
      <c r="I34" s="68">
        <v>4.4356496289881073E-2</v>
      </c>
    </row>
    <row r="35" spans="1:9" x14ac:dyDescent="0.25">
      <c r="A35" s="75">
        <v>10</v>
      </c>
      <c r="B35" s="66" t="s">
        <v>38</v>
      </c>
      <c r="C35" s="66" t="s">
        <v>53</v>
      </c>
      <c r="D35" s="67">
        <v>40.950904299999998</v>
      </c>
      <c r="E35" s="67">
        <v>41.063552969999996</v>
      </c>
      <c r="F35" s="67">
        <v>41.174156250000003</v>
      </c>
      <c r="G35" s="67">
        <v>0.11060328000000119</v>
      </c>
      <c r="H35" s="68">
        <v>2.693465908339816E-3</v>
      </c>
      <c r="I35" s="68">
        <v>3.5894593518216722E-2</v>
      </c>
    </row>
    <row r="36" spans="1:9" x14ac:dyDescent="0.25">
      <c r="A36" s="75">
        <v>11</v>
      </c>
      <c r="B36" s="66" t="s">
        <v>38</v>
      </c>
      <c r="C36" s="66" t="s">
        <v>49</v>
      </c>
      <c r="D36" s="67">
        <v>40.121946899999998</v>
      </c>
      <c r="E36" s="67">
        <v>40.424165139999999</v>
      </c>
      <c r="F36" s="67">
        <v>40.619260400000009</v>
      </c>
      <c r="G36" s="67">
        <v>0.19509526000000538</v>
      </c>
      <c r="H36" s="68">
        <v>4.8262038145831044E-3</v>
      </c>
      <c r="I36" s="68">
        <v>3.5410849276810555E-2</v>
      </c>
    </row>
    <row r="37" spans="1:9" x14ac:dyDescent="0.25">
      <c r="A37" s="75">
        <v>12</v>
      </c>
      <c r="B37" s="66" t="s">
        <v>38</v>
      </c>
      <c r="C37" s="66" t="s">
        <v>48</v>
      </c>
      <c r="D37" s="67">
        <v>36.404489269999999</v>
      </c>
      <c r="E37" s="67">
        <v>36.98884082</v>
      </c>
      <c r="F37" s="67">
        <v>37.51643704</v>
      </c>
      <c r="G37" s="67">
        <v>0.52759621999999884</v>
      </c>
      <c r="H37" s="68">
        <v>1.4263659209204676E-2</v>
      </c>
      <c r="I37" s="68">
        <v>3.2705885935490654E-2</v>
      </c>
    </row>
    <row r="38" spans="1:9" x14ac:dyDescent="0.25">
      <c r="A38" s="75">
        <v>13</v>
      </c>
      <c r="B38" s="66" t="s">
        <v>38</v>
      </c>
      <c r="C38" s="66" t="s">
        <v>45</v>
      </c>
      <c r="D38" s="67">
        <v>33.432266730000002</v>
      </c>
      <c r="E38" s="67">
        <v>33.541984370000002</v>
      </c>
      <c r="F38" s="67">
        <v>33.63065958</v>
      </c>
      <c r="G38" s="67">
        <v>8.867520999999344E-2</v>
      </c>
      <c r="H38" s="68">
        <v>2.6437079280051384E-3</v>
      </c>
      <c r="I38" s="68">
        <v>2.9318362908131747E-2</v>
      </c>
    </row>
    <row r="39" spans="1:9" x14ac:dyDescent="0.25">
      <c r="A39" s="75">
        <v>14</v>
      </c>
      <c r="B39" s="66" t="s">
        <v>38</v>
      </c>
      <c r="C39" s="66" t="s">
        <v>52</v>
      </c>
      <c r="D39" s="67">
        <v>32.912464630000002</v>
      </c>
      <c r="E39" s="67">
        <v>32.980272279999994</v>
      </c>
      <c r="F39" s="67">
        <v>33.179485270000001</v>
      </c>
      <c r="G39" s="67">
        <v>0.19921299000000209</v>
      </c>
      <c r="H39" s="68">
        <v>6.0403682634484939E-3</v>
      </c>
      <c r="I39" s="68">
        <v>2.8925040495767516E-2</v>
      </c>
    </row>
    <row r="40" spans="1:9" x14ac:dyDescent="0.25">
      <c r="A40" s="75">
        <v>15</v>
      </c>
      <c r="B40" s="66" t="s">
        <v>38</v>
      </c>
      <c r="C40" s="66" t="s">
        <v>56</v>
      </c>
      <c r="D40" s="67">
        <v>32.99097544</v>
      </c>
      <c r="E40" s="67">
        <v>32.99097544</v>
      </c>
      <c r="F40" s="67">
        <v>32.99097544</v>
      </c>
      <c r="G40" s="67">
        <v>0</v>
      </c>
      <c r="H40" s="68">
        <v>0</v>
      </c>
      <c r="I40" s="68">
        <v>2.8760702368692034E-2</v>
      </c>
    </row>
    <row r="41" spans="1:9" x14ac:dyDescent="0.25">
      <c r="A41" s="75">
        <v>16</v>
      </c>
      <c r="B41" s="66" t="s">
        <v>38</v>
      </c>
      <c r="C41" s="66" t="s">
        <v>54</v>
      </c>
      <c r="D41" s="67">
        <v>31.36688389</v>
      </c>
      <c r="E41" s="67">
        <v>31.512889640000001</v>
      </c>
      <c r="F41" s="67">
        <v>31.64702694</v>
      </c>
      <c r="G41" s="67">
        <v>0.13413730000000074</v>
      </c>
      <c r="H41" s="68">
        <v>4.2565852110793842E-3</v>
      </c>
      <c r="I41" s="68">
        <v>2.7589081878790268E-2</v>
      </c>
    </row>
    <row r="42" spans="1:9" x14ac:dyDescent="0.25">
      <c r="A42" s="75">
        <v>17</v>
      </c>
      <c r="B42" s="66" t="s">
        <v>38</v>
      </c>
      <c r="C42" s="66" t="s">
        <v>58</v>
      </c>
      <c r="D42" s="67">
        <v>28.615108369999998</v>
      </c>
      <c r="E42" s="67">
        <v>28.79631715</v>
      </c>
      <c r="F42" s="67">
        <v>28.970762099999998</v>
      </c>
      <c r="G42" s="67">
        <v>0.17444494999999927</v>
      </c>
      <c r="H42" s="68">
        <v>6.0578909827710128E-3</v>
      </c>
      <c r="I42" s="68">
        <v>2.5255981523421223E-2</v>
      </c>
    </row>
    <row r="43" spans="1:9" x14ac:dyDescent="0.25">
      <c r="A43" s="75">
        <v>18</v>
      </c>
      <c r="B43" s="66" t="s">
        <v>38</v>
      </c>
      <c r="C43" s="66" t="s">
        <v>40</v>
      </c>
      <c r="D43" s="67">
        <v>48.621525210000001</v>
      </c>
      <c r="E43" s="67">
        <v>39.495467600000005</v>
      </c>
      <c r="F43" s="67">
        <v>25.945396300000002</v>
      </c>
      <c r="G43" s="67">
        <v>-13.550071300000001</v>
      </c>
      <c r="H43" s="68">
        <v>-0.34307914612460494</v>
      </c>
      <c r="I43" s="68">
        <v>2.26185437341547E-2</v>
      </c>
    </row>
    <row r="44" spans="1:9" x14ac:dyDescent="0.25">
      <c r="A44" s="75">
        <v>19</v>
      </c>
      <c r="B44" s="66" t="s">
        <v>38</v>
      </c>
      <c r="C44" s="66" t="s">
        <v>59</v>
      </c>
      <c r="D44" s="67">
        <v>22.993349039999998</v>
      </c>
      <c r="E44" s="67">
        <v>23.070971710000002</v>
      </c>
      <c r="F44" s="67">
        <v>23.14309789</v>
      </c>
      <c r="G44" s="67">
        <v>7.2126179999999707E-2</v>
      </c>
      <c r="H44" s="68">
        <v>3.1262740428369975E-3</v>
      </c>
      <c r="I44" s="68">
        <v>2.0175570483338054E-2</v>
      </c>
    </row>
    <row r="45" spans="1:9" x14ac:dyDescent="0.25">
      <c r="A45" s="75">
        <v>20</v>
      </c>
      <c r="B45" s="66" t="s">
        <v>38</v>
      </c>
      <c r="C45" s="66" t="s">
        <v>55</v>
      </c>
      <c r="D45" s="67">
        <v>22.301795420000001</v>
      </c>
      <c r="E45" s="67">
        <v>22.518458320000001</v>
      </c>
      <c r="F45" s="67">
        <v>22.73613289</v>
      </c>
      <c r="G45" s="67">
        <v>0.21767457000000029</v>
      </c>
      <c r="H45" s="68">
        <v>9.6664952327873352E-3</v>
      </c>
      <c r="I45" s="68">
        <v>1.982078863516986E-2</v>
      </c>
    </row>
    <row r="46" spans="1:9" x14ac:dyDescent="0.25">
      <c r="A46" s="75">
        <v>21</v>
      </c>
      <c r="B46" s="66" t="s">
        <v>38</v>
      </c>
      <c r="C46" s="66" t="s">
        <v>57</v>
      </c>
      <c r="D46" s="67">
        <v>18.439244609999999</v>
      </c>
      <c r="E46" s="67">
        <v>18.77863339</v>
      </c>
      <c r="F46" s="67">
        <v>19.11475343</v>
      </c>
      <c r="G46" s="67">
        <v>0.33612003999999912</v>
      </c>
      <c r="H46" s="68">
        <v>1.7899068213291271E-2</v>
      </c>
      <c r="I46" s="68">
        <v>1.666376113222208E-2</v>
      </c>
    </row>
    <row r="47" spans="1:9" x14ac:dyDescent="0.25">
      <c r="A47" s="75">
        <v>22</v>
      </c>
      <c r="B47" s="66" t="s">
        <v>38</v>
      </c>
      <c r="C47" s="66" t="s">
        <v>61</v>
      </c>
      <c r="D47" s="67">
        <v>17.208594209999998</v>
      </c>
      <c r="E47" s="67">
        <v>17.243232809999999</v>
      </c>
      <c r="F47" s="67">
        <v>17.291504410000002</v>
      </c>
      <c r="G47" s="67">
        <v>4.827160000000149E-2</v>
      </c>
      <c r="H47" s="68">
        <v>2.7994518505837823E-3</v>
      </c>
      <c r="I47" s="68">
        <v>1.5074298507705348E-2</v>
      </c>
    </row>
    <row r="48" spans="1:9" x14ac:dyDescent="0.25">
      <c r="A48" s="75">
        <v>23</v>
      </c>
      <c r="B48" s="66" t="s">
        <v>38</v>
      </c>
      <c r="C48" s="66" t="s">
        <v>66</v>
      </c>
      <c r="D48" s="67">
        <v>15.076009279999999</v>
      </c>
      <c r="E48" s="67">
        <v>15.09767978</v>
      </c>
      <c r="F48" s="67">
        <v>15.124199479999998</v>
      </c>
      <c r="G48" s="67">
        <v>2.6519699999999254E-2</v>
      </c>
      <c r="H48" s="68">
        <v>1.7565414279835292E-3</v>
      </c>
      <c r="I48" s="68">
        <v>1.3184896596952721E-2</v>
      </c>
    </row>
    <row r="49" spans="1:9" x14ac:dyDescent="0.25">
      <c r="A49" s="75">
        <v>24</v>
      </c>
      <c r="B49" s="66" t="s">
        <v>38</v>
      </c>
      <c r="C49" s="66" t="s">
        <v>64</v>
      </c>
      <c r="D49" s="67">
        <v>11.595443830000001</v>
      </c>
      <c r="E49" s="67">
        <v>11.664443240000001</v>
      </c>
      <c r="F49" s="67">
        <v>11.727428629999999</v>
      </c>
      <c r="G49" s="67">
        <v>6.2985389999998739E-2</v>
      </c>
      <c r="H49" s="68">
        <v>5.3997768006626892E-3</v>
      </c>
      <c r="I49" s="68">
        <v>1.0223677229275273E-2</v>
      </c>
    </row>
    <row r="50" spans="1:9" x14ac:dyDescent="0.25">
      <c r="A50" s="75">
        <v>25</v>
      </c>
      <c r="B50" s="66" t="s">
        <v>38</v>
      </c>
      <c r="C50" s="66" t="s">
        <v>68</v>
      </c>
      <c r="D50" s="67">
        <v>11.480191080000001</v>
      </c>
      <c r="E50" s="67">
        <v>11.547060160000001</v>
      </c>
      <c r="F50" s="67">
        <v>11.67269149</v>
      </c>
      <c r="G50" s="67">
        <v>0.12563133000000007</v>
      </c>
      <c r="H50" s="68">
        <v>1.0879940717308956E-2</v>
      </c>
      <c r="I50" s="68">
        <v>1.0175958767754895E-2</v>
      </c>
    </row>
    <row r="51" spans="1:9" x14ac:dyDescent="0.25">
      <c r="A51" s="75">
        <v>26</v>
      </c>
      <c r="B51" s="66" t="s">
        <v>38</v>
      </c>
      <c r="C51" s="66" t="s">
        <v>69</v>
      </c>
      <c r="D51" s="67">
        <v>11.417595700000001</v>
      </c>
      <c r="E51" s="67">
        <v>11.446330260000002</v>
      </c>
      <c r="F51" s="67">
        <v>11.47197916</v>
      </c>
      <c r="G51" s="67">
        <v>2.564889999999851E-2</v>
      </c>
      <c r="H51" s="68">
        <v>2.2407967809237846E-3</v>
      </c>
      <c r="I51" s="68">
        <v>1.0000982808182094E-2</v>
      </c>
    </row>
    <row r="52" spans="1:9" x14ac:dyDescent="0.25">
      <c r="A52" s="75">
        <v>27</v>
      </c>
      <c r="B52" s="66" t="s">
        <v>38</v>
      </c>
      <c r="C52" s="66" t="s">
        <v>60</v>
      </c>
      <c r="D52" s="67">
        <v>11.355755559999999</v>
      </c>
      <c r="E52" s="67">
        <v>11.355755559999999</v>
      </c>
      <c r="F52" s="67">
        <v>11.43033857</v>
      </c>
      <c r="G52" s="67">
        <v>7.4583010000001643E-2</v>
      </c>
      <c r="H52" s="68">
        <v>6.5678597611519606E-3</v>
      </c>
      <c r="I52" s="68">
        <v>9.9646815894556331E-3</v>
      </c>
    </row>
    <row r="53" spans="1:9" x14ac:dyDescent="0.25">
      <c r="A53" s="75">
        <v>28</v>
      </c>
      <c r="B53" s="66" t="s">
        <v>38</v>
      </c>
      <c r="C53" s="66" t="s">
        <v>62</v>
      </c>
      <c r="D53" s="67">
        <v>10.919713239999998</v>
      </c>
      <c r="E53" s="67">
        <v>11.038763020000001</v>
      </c>
      <c r="F53" s="67">
        <v>11.17319767</v>
      </c>
      <c r="G53" s="67">
        <v>0.13443464999999852</v>
      </c>
      <c r="H53" s="68">
        <v>1.2178416164603785E-2</v>
      </c>
      <c r="I53" s="68">
        <v>9.740512622243137E-3</v>
      </c>
    </row>
    <row r="54" spans="1:9" x14ac:dyDescent="0.25">
      <c r="A54" s="75">
        <v>29</v>
      </c>
      <c r="B54" s="66" t="s">
        <v>38</v>
      </c>
      <c r="C54" s="66" t="s">
        <v>63</v>
      </c>
      <c r="D54" s="67">
        <v>9.1803344800000009</v>
      </c>
      <c r="E54" s="67">
        <v>9.3579289299999999</v>
      </c>
      <c r="F54" s="67">
        <v>9.5713128000000012</v>
      </c>
      <c r="G54" s="67">
        <v>0.21338387000000103</v>
      </c>
      <c r="H54" s="68">
        <v>2.2802467468621933E-2</v>
      </c>
      <c r="I54" s="68">
        <v>8.344029694396099E-3</v>
      </c>
    </row>
    <row r="55" spans="1:9" x14ac:dyDescent="0.25">
      <c r="A55" s="75">
        <v>30</v>
      </c>
      <c r="B55" s="66" t="s">
        <v>38</v>
      </c>
      <c r="C55" s="66" t="s">
        <v>67</v>
      </c>
      <c r="D55" s="67">
        <v>8.8799056800000002</v>
      </c>
      <c r="E55" s="67">
        <v>8.9905997600000003</v>
      </c>
      <c r="F55" s="67">
        <v>9.1086076400000007</v>
      </c>
      <c r="G55" s="67">
        <v>0.11800788000000081</v>
      </c>
      <c r="H55" s="68">
        <v>1.3125696077032442E-2</v>
      </c>
      <c r="I55" s="68">
        <v>7.9406549771065035E-3</v>
      </c>
    </row>
    <row r="56" spans="1:9" x14ac:dyDescent="0.25">
      <c r="A56" s="75">
        <v>31</v>
      </c>
      <c r="B56" s="66" t="s">
        <v>38</v>
      </c>
      <c r="C56" s="66" t="s">
        <v>65</v>
      </c>
      <c r="D56" s="67">
        <v>7.7034194600000001</v>
      </c>
      <c r="E56" s="67">
        <v>7.7821634399999997</v>
      </c>
      <c r="F56" s="67">
        <v>7.8746452199999997</v>
      </c>
      <c r="G56" s="67">
        <v>9.2481780000000263E-2</v>
      </c>
      <c r="H56" s="68">
        <v>1.1883813635247972E-2</v>
      </c>
      <c r="I56" s="68">
        <v>6.8649175846091145E-3</v>
      </c>
    </row>
    <row r="57" spans="1:9" x14ac:dyDescent="0.25">
      <c r="A57" s="75">
        <v>32</v>
      </c>
      <c r="B57" s="66" t="s">
        <v>70</v>
      </c>
      <c r="C57" s="66" t="s">
        <v>80</v>
      </c>
      <c r="D57" s="67">
        <v>7.1794716699999999</v>
      </c>
      <c r="E57" s="67">
        <v>7.2015791400000007</v>
      </c>
      <c r="F57" s="67">
        <v>7.222296130000001</v>
      </c>
      <c r="G57" s="67">
        <v>2.0716990000000223E-2</v>
      </c>
      <c r="H57" s="68">
        <v>2.8767287836817721E-3</v>
      </c>
      <c r="I57" s="68">
        <v>6.2962160603968597E-3</v>
      </c>
    </row>
    <row r="58" spans="1:9" x14ac:dyDescent="0.25">
      <c r="A58" s="75">
        <v>33</v>
      </c>
      <c r="B58" s="66" t="s">
        <v>70</v>
      </c>
      <c r="C58" s="66" t="s">
        <v>71</v>
      </c>
      <c r="D58" s="67">
        <v>6.8451328299999998</v>
      </c>
      <c r="E58" s="67">
        <v>6.8701725900000001</v>
      </c>
      <c r="F58" s="67">
        <v>6.8943431999999989</v>
      </c>
      <c r="G58" s="67">
        <v>2.4170609999999405E-2</v>
      </c>
      <c r="H58" s="68">
        <v>3.5181954577358592E-3</v>
      </c>
      <c r="I58" s="68">
        <v>6.0103149469901158E-3</v>
      </c>
    </row>
    <row r="59" spans="1:9" x14ac:dyDescent="0.25">
      <c r="A59" s="75">
        <v>34</v>
      </c>
      <c r="B59" s="66" t="s">
        <v>70</v>
      </c>
      <c r="C59" s="66" t="s">
        <v>74</v>
      </c>
      <c r="D59" s="67">
        <v>6.2124601200000011</v>
      </c>
      <c r="E59" s="67">
        <v>6.2363205199999996</v>
      </c>
      <c r="F59" s="67">
        <v>6.2649844399999992</v>
      </c>
      <c r="G59" s="67">
        <v>2.8663919999999926E-2</v>
      </c>
      <c r="H59" s="68">
        <v>4.5962871709486685E-3</v>
      </c>
      <c r="I59" s="68">
        <v>5.461655814058183E-3</v>
      </c>
    </row>
    <row r="60" spans="1:9" x14ac:dyDescent="0.25">
      <c r="A60" s="75">
        <v>35</v>
      </c>
      <c r="B60" s="66" t="s">
        <v>70</v>
      </c>
      <c r="C60" s="66" t="s">
        <v>72</v>
      </c>
      <c r="D60" s="67">
        <v>6.1214614899999997</v>
      </c>
      <c r="E60" s="67">
        <v>6.1855308299999994</v>
      </c>
      <c r="F60" s="67">
        <v>6.2476660400000004</v>
      </c>
      <c r="G60" s="67">
        <v>6.2135210000000891E-2</v>
      </c>
      <c r="H60" s="68">
        <v>1.0045251039513597E-2</v>
      </c>
      <c r="I60" s="68">
        <v>5.4465580686517828E-3</v>
      </c>
    </row>
    <row r="61" spans="1:9" x14ac:dyDescent="0.25">
      <c r="A61" s="75">
        <v>36</v>
      </c>
      <c r="B61" s="66" t="s">
        <v>70</v>
      </c>
      <c r="C61" s="66" t="s">
        <v>76</v>
      </c>
      <c r="D61" s="67">
        <v>5.1149777899999993</v>
      </c>
      <c r="E61" s="67">
        <v>5.1149777899999993</v>
      </c>
      <c r="F61" s="67">
        <v>5.1149777900000002</v>
      </c>
      <c r="G61" s="67">
        <v>9.3132257461547847E-16</v>
      </c>
      <c r="H61" s="68">
        <v>1.8207754028497525E-16</v>
      </c>
      <c r="I61" s="68">
        <v>4.4591089496037089E-3</v>
      </c>
    </row>
    <row r="62" spans="1:9" x14ac:dyDescent="0.25">
      <c r="A62" s="75">
        <v>37</v>
      </c>
      <c r="B62" s="66" t="s">
        <v>70</v>
      </c>
      <c r="C62" s="66" t="s">
        <v>75</v>
      </c>
      <c r="D62" s="67">
        <v>5.03478738</v>
      </c>
      <c r="E62" s="67">
        <v>5.0775641500000006</v>
      </c>
      <c r="F62" s="67">
        <v>5.1064843399999997</v>
      </c>
      <c r="G62" s="67">
        <v>2.8920189999999478E-2</v>
      </c>
      <c r="H62" s="68">
        <v>5.6956818556392784E-3</v>
      </c>
      <c r="I62" s="68">
        <v>4.4517045735804044E-3</v>
      </c>
    </row>
    <row r="63" spans="1:9" x14ac:dyDescent="0.25">
      <c r="A63" s="75">
        <v>38</v>
      </c>
      <c r="B63" s="66" t="s">
        <v>70</v>
      </c>
      <c r="C63" s="66" t="s">
        <v>78</v>
      </c>
      <c r="D63" s="67">
        <v>4.4568773500000001</v>
      </c>
      <c r="E63" s="67">
        <v>4.4879127499999996</v>
      </c>
      <c r="F63" s="67">
        <v>4.5252694800000004</v>
      </c>
      <c r="G63" s="67">
        <v>3.7356730000000449E-2</v>
      </c>
      <c r="H63" s="68">
        <v>8.3238538895392851E-3</v>
      </c>
      <c r="I63" s="68">
        <v>3.9450160814161663E-3</v>
      </c>
    </row>
    <row r="64" spans="1:9" x14ac:dyDescent="0.25">
      <c r="A64" s="75">
        <v>39</v>
      </c>
      <c r="B64" s="66" t="s">
        <v>70</v>
      </c>
      <c r="C64" s="66" t="s">
        <v>81</v>
      </c>
      <c r="D64" s="67">
        <v>3.8546277</v>
      </c>
      <c r="E64" s="67">
        <v>3.8739184399999997</v>
      </c>
      <c r="F64" s="67">
        <v>3.8958805300000003</v>
      </c>
      <c r="G64" s="67">
        <v>2.1962090000000316E-2</v>
      </c>
      <c r="H64" s="68">
        <v>5.6692184774030287E-3</v>
      </c>
      <c r="I64" s="68">
        <v>3.3963306296017838E-3</v>
      </c>
    </row>
    <row r="65" spans="1:9" x14ac:dyDescent="0.25">
      <c r="A65" s="75">
        <v>40</v>
      </c>
      <c r="B65" s="66" t="s">
        <v>70</v>
      </c>
      <c r="C65" s="66" t="s">
        <v>73</v>
      </c>
      <c r="D65" s="67">
        <v>3.3634847999999997</v>
      </c>
      <c r="E65" s="67">
        <v>3.3775986999999996</v>
      </c>
      <c r="F65" s="67">
        <v>3.3916356999999997</v>
      </c>
      <c r="G65" s="67">
        <v>1.4037000000000001E-2</v>
      </c>
      <c r="H65" s="68">
        <v>4.1559111211169047E-3</v>
      </c>
      <c r="I65" s="68">
        <v>2.95674267310268E-3</v>
      </c>
    </row>
    <row r="66" spans="1:9" x14ac:dyDescent="0.25">
      <c r="A66" s="75">
        <v>41</v>
      </c>
      <c r="B66" s="66" t="s">
        <v>70</v>
      </c>
      <c r="C66" s="66" t="s">
        <v>79</v>
      </c>
      <c r="D66" s="67">
        <v>2.9371420500000003</v>
      </c>
      <c r="E66" s="67">
        <v>2.9570268400000002</v>
      </c>
      <c r="F66" s="67">
        <v>2.9712509200000001</v>
      </c>
      <c r="G66" s="67">
        <v>1.4224079999999608E-2</v>
      </c>
      <c r="H66" s="68">
        <v>4.8102640826890863E-3</v>
      </c>
      <c r="I66" s="68">
        <v>2.5902617983587085E-3</v>
      </c>
    </row>
    <row r="67" spans="1:9" x14ac:dyDescent="0.25">
      <c r="A67" s="75">
        <v>42</v>
      </c>
      <c r="B67" s="66" t="s">
        <v>70</v>
      </c>
      <c r="C67" s="66" t="s">
        <v>77</v>
      </c>
      <c r="D67" s="67">
        <v>2.6725194699999997</v>
      </c>
      <c r="E67" s="67">
        <v>2.5353485</v>
      </c>
      <c r="F67" s="67">
        <v>2.56160305</v>
      </c>
      <c r="G67" s="67">
        <v>2.6254549999999814E-2</v>
      </c>
      <c r="H67" s="68">
        <v>1.0355400845288059E-2</v>
      </c>
      <c r="I67" s="68">
        <v>2.2331410916228349E-3</v>
      </c>
    </row>
    <row r="68" spans="1:9" x14ac:dyDescent="0.25">
      <c r="A68" s="75">
        <v>43</v>
      </c>
      <c r="B68" s="66" t="s">
        <v>82</v>
      </c>
      <c r="C68" s="66" t="s">
        <v>83</v>
      </c>
      <c r="D68" s="67">
        <v>1.82929444</v>
      </c>
      <c r="E68" s="67">
        <v>1.82929444</v>
      </c>
      <c r="F68" s="67">
        <v>1.82929444</v>
      </c>
      <c r="G68" s="67">
        <v>0</v>
      </c>
      <c r="H68" s="68">
        <v>0</v>
      </c>
      <c r="I68" s="68">
        <v>1.5947328695760192E-3</v>
      </c>
    </row>
    <row r="69" spans="1:9" x14ac:dyDescent="0.25">
      <c r="A69" s="75">
        <v>44</v>
      </c>
      <c r="B69" s="66" t="s">
        <v>82</v>
      </c>
      <c r="C69" s="66" t="s">
        <v>84</v>
      </c>
      <c r="D69" s="67">
        <v>1.0019887300000001</v>
      </c>
      <c r="E69" s="67">
        <v>1.0154848300000001</v>
      </c>
      <c r="F69" s="67">
        <v>1.03173983</v>
      </c>
      <c r="G69" s="67">
        <v>1.6254999999999999E-2</v>
      </c>
      <c r="H69" s="68">
        <v>1.6007132277889368E-2</v>
      </c>
      <c r="I69" s="68">
        <v>8.9944482625321613E-4</v>
      </c>
    </row>
    <row r="70" spans="1:9" x14ac:dyDescent="0.25">
      <c r="A70" s="90" t="s">
        <v>85</v>
      </c>
      <c r="B70" s="90"/>
      <c r="C70" s="69" t="s">
        <v>86</v>
      </c>
      <c r="D70" s="70">
        <v>1155.3708528700001</v>
      </c>
      <c r="E70" s="70">
        <v>1153.2717096000001</v>
      </c>
      <c r="F70" s="70">
        <v>1147.0851795300005</v>
      </c>
      <c r="G70" s="70">
        <v>-6.1865300699996952</v>
      </c>
      <c r="H70" s="71">
        <v>-5.3643300347195949E-3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6" t="s">
        <v>212</v>
      </c>
      <c r="B2" s="86"/>
      <c r="C2" s="86"/>
      <c r="D2" s="86"/>
    </row>
    <row r="23" spans="1:9" ht="15.75" x14ac:dyDescent="0.25">
      <c r="A23" s="86" t="s">
        <v>213</v>
      </c>
      <c r="B23" s="86"/>
      <c r="C23" s="86"/>
      <c r="D23" s="86"/>
      <c r="E23" s="86"/>
    </row>
    <row r="24" spans="1:9" x14ac:dyDescent="0.25">
      <c r="A24" s="7" t="s">
        <v>27</v>
      </c>
    </row>
    <row r="25" spans="1:9" s="43" customFormat="1" ht="15" customHeight="1" x14ac:dyDescent="0.25">
      <c r="A25"/>
      <c r="B25"/>
      <c r="C25"/>
      <c r="D25"/>
      <c r="E25"/>
      <c r="F25" s="89" t="s">
        <v>28</v>
      </c>
      <c r="G25" s="89"/>
      <c r="H25" s="89"/>
      <c r="I25"/>
    </row>
    <row r="26" spans="1:9" s="43" customFormat="1" x14ac:dyDescent="0.25">
      <c r="A26" s="65" t="s">
        <v>89</v>
      </c>
      <c r="B26" s="65" t="s">
        <v>90</v>
      </c>
      <c r="C26" s="65" t="s">
        <v>32</v>
      </c>
      <c r="D26" s="65" t="s">
        <v>33</v>
      </c>
      <c r="E26" s="65" t="s">
        <v>34</v>
      </c>
      <c r="F26" s="65" t="s">
        <v>35</v>
      </c>
      <c r="G26" s="65" t="s">
        <v>36</v>
      </c>
      <c r="H26" s="65" t="s">
        <v>91</v>
      </c>
      <c r="I26" s="65" t="s">
        <v>37</v>
      </c>
    </row>
    <row r="27" spans="1:9" ht="33.75" x14ac:dyDescent="0.25">
      <c r="A27" s="75" t="s">
        <v>214</v>
      </c>
      <c r="B27" s="75" t="s">
        <v>215</v>
      </c>
      <c r="C27" s="67">
        <v>1004.0846503699998</v>
      </c>
      <c r="D27" s="67">
        <v>1155.2246484900002</v>
      </c>
      <c r="E27" s="67">
        <v>1301.6744134900002</v>
      </c>
      <c r="F27" s="67">
        <v>146.44976500000001</v>
      </c>
      <c r="G27" s="68">
        <v>0.12677167613366389</v>
      </c>
      <c r="H27" s="68">
        <v>0.11397001293393029</v>
      </c>
      <c r="I27" s="68">
        <v>0.89078120444777287</v>
      </c>
    </row>
    <row r="28" spans="1:9" ht="22.5" x14ac:dyDescent="0.25">
      <c r="A28" s="75" t="s">
        <v>216</v>
      </c>
      <c r="B28" s="75" t="s">
        <v>217</v>
      </c>
      <c r="C28" s="67">
        <v>26.399196839999995</v>
      </c>
      <c r="D28" s="67">
        <v>27.864658180000006</v>
      </c>
      <c r="E28" s="67">
        <v>28.510750030000004</v>
      </c>
      <c r="F28" s="67">
        <v>0.6460918499999978</v>
      </c>
      <c r="G28" s="68">
        <v>2.3186785419235228E-2</v>
      </c>
      <c r="H28" s="68">
        <v>7.9009366839459332E-4</v>
      </c>
      <c r="I28" s="68">
        <v>1.9510900720050055E-2</v>
      </c>
    </row>
    <row r="29" spans="1:9" ht="22.5" x14ac:dyDescent="0.25">
      <c r="A29" s="75" t="s">
        <v>218</v>
      </c>
      <c r="B29" s="75" t="s">
        <v>219</v>
      </c>
      <c r="C29" s="67">
        <v>10.27222452</v>
      </c>
      <c r="D29" s="67">
        <v>11.523829460000004</v>
      </c>
      <c r="E29" s="67">
        <v>12.97366676</v>
      </c>
      <c r="F29" s="67">
        <v>1.4498372999999971</v>
      </c>
      <c r="G29" s="68">
        <v>0.12581211003099976</v>
      </c>
      <c r="H29" s="68">
        <v>0.10760428764623516</v>
      </c>
      <c r="I29" s="68">
        <v>8.878332694265266E-3</v>
      </c>
    </row>
    <row r="30" spans="1:9" ht="22.5" x14ac:dyDescent="0.25">
      <c r="A30" s="75" t="s">
        <v>220</v>
      </c>
      <c r="B30" s="75" t="s">
        <v>221</v>
      </c>
      <c r="C30" s="67">
        <v>19.62488583</v>
      </c>
      <c r="D30" s="67">
        <v>22.742484100000002</v>
      </c>
      <c r="E30" s="67">
        <v>25.750354069999997</v>
      </c>
      <c r="F30" s="67">
        <v>3.0078699699999949</v>
      </c>
      <c r="G30" s="68">
        <v>0.13225775850932639</v>
      </c>
      <c r="H30" s="68">
        <v>0.13033854072255868</v>
      </c>
      <c r="I30" s="68">
        <v>1.7621865480117176E-2</v>
      </c>
    </row>
    <row r="31" spans="1:9" ht="22.5" x14ac:dyDescent="0.25">
      <c r="A31" s="75" t="s">
        <v>222</v>
      </c>
      <c r="B31" s="75" t="s">
        <v>223</v>
      </c>
      <c r="C31" s="67">
        <v>5.4407757600000011</v>
      </c>
      <c r="D31" s="67">
        <v>6.2080149600000007</v>
      </c>
      <c r="E31" s="67">
        <v>6.9540539500000005</v>
      </c>
      <c r="F31" s="67">
        <v>0.74603898999999929</v>
      </c>
      <c r="G31" s="68">
        <v>0.12017351678546843</v>
      </c>
      <c r="H31" s="68">
        <v>0.11873036948995998</v>
      </c>
      <c r="I31" s="68">
        <v>4.7589016801576553E-3</v>
      </c>
    </row>
    <row r="32" spans="1:9" x14ac:dyDescent="0.25">
      <c r="A32" s="75" t="s">
        <v>224</v>
      </c>
      <c r="B32" s="75" t="s">
        <v>225</v>
      </c>
      <c r="C32" s="67">
        <v>74.356755500000006</v>
      </c>
      <c r="D32" s="67">
        <v>79.386409289999989</v>
      </c>
      <c r="E32" s="67">
        <v>85.499358189999995</v>
      </c>
      <c r="F32" s="67">
        <v>6.1129489000000063</v>
      </c>
      <c r="G32" s="68">
        <v>7.7002461185381149E-2</v>
      </c>
      <c r="H32" s="68">
        <v>3.3244278379680324E-2</v>
      </c>
      <c r="I32" s="68">
        <v>5.8510193085688118E-2</v>
      </c>
    </row>
    <row r="33" spans="1:9" x14ac:dyDescent="0.25">
      <c r="A33" s="75" t="s">
        <v>226</v>
      </c>
      <c r="B33" s="75" t="s">
        <v>227</v>
      </c>
      <c r="C33" s="67">
        <v>0</v>
      </c>
      <c r="D33" s="67">
        <v>0</v>
      </c>
      <c r="E33" s="67">
        <v>0</v>
      </c>
      <c r="F33" s="67">
        <v>0</v>
      </c>
      <c r="G33" s="68">
        <v>0</v>
      </c>
      <c r="H33" s="68">
        <v>0</v>
      </c>
      <c r="I33" s="68">
        <v>0</v>
      </c>
    </row>
    <row r="34" spans="1:9" x14ac:dyDescent="0.25">
      <c r="A34" s="76" t="s">
        <v>228</v>
      </c>
      <c r="B34" s="76" t="s">
        <v>229</v>
      </c>
      <c r="C34" s="70">
        <v>1140.17848882</v>
      </c>
      <c r="D34" s="70">
        <v>1302.9500444800001</v>
      </c>
      <c r="E34" s="70">
        <v>1461.2728771</v>
      </c>
      <c r="F34" s="70">
        <v>158.32283261999987</v>
      </c>
      <c r="G34" s="71">
        <v>0.12151105354402565</v>
      </c>
      <c r="H34" s="71">
        <v>0.10688317933599613</v>
      </c>
    </row>
    <row r="99" spans="3:4" x14ac:dyDescent="0.25">
      <c r="C99" t="s">
        <v>177</v>
      </c>
      <c r="D99" t="s">
        <v>113</v>
      </c>
    </row>
    <row r="100" spans="3:4" x14ac:dyDescent="0.25">
      <c r="C100" s="42" t="s">
        <v>230</v>
      </c>
      <c r="D100" s="36">
        <f>I27</f>
        <v>0.89078120444777287</v>
      </c>
    </row>
    <row r="101" spans="3:4" x14ac:dyDescent="0.25">
      <c r="C101" s="32" t="s">
        <v>231</v>
      </c>
      <c r="D101" s="33">
        <f>I32</f>
        <v>5.8510193085688118E-2</v>
      </c>
    </row>
    <row r="102" spans="3:4" x14ac:dyDescent="0.25">
      <c r="C102" s="32" t="s">
        <v>232</v>
      </c>
      <c r="D102" s="34">
        <f>I30</f>
        <v>1.7621865480117176E-2</v>
      </c>
    </row>
    <row r="103" spans="3:4" x14ac:dyDescent="0.25">
      <c r="C103" s="37" t="s">
        <v>233</v>
      </c>
      <c r="D103" s="36">
        <f>I28+I29+I31+I33</f>
        <v>3.314813509447298E-2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6" t="s">
        <v>234</v>
      </c>
      <c r="B2" s="86"/>
      <c r="C2" s="86"/>
      <c r="D2" s="86"/>
    </row>
    <row r="23" spans="1:9" ht="15.75" x14ac:dyDescent="0.25">
      <c r="A23" s="86" t="s">
        <v>235</v>
      </c>
      <c r="B23" s="86"/>
      <c r="C23" s="86"/>
      <c r="D23" s="86"/>
      <c r="E23" s="86"/>
    </row>
    <row r="24" spans="1:9" x14ac:dyDescent="0.25">
      <c r="A24" s="7" t="s">
        <v>27</v>
      </c>
    </row>
    <row r="25" spans="1:9" s="43" customFormat="1" ht="15" customHeight="1" x14ac:dyDescent="0.25">
      <c r="A25"/>
      <c r="B25"/>
      <c r="C25"/>
      <c r="D25"/>
      <c r="E25"/>
      <c r="F25" s="89" t="s">
        <v>28</v>
      </c>
      <c r="G25" s="89"/>
      <c r="H25" s="89"/>
      <c r="I25"/>
    </row>
    <row r="26" spans="1:9" s="43" customFormat="1" x14ac:dyDescent="0.25">
      <c r="A26" s="65" t="s">
        <v>89</v>
      </c>
      <c r="B26" s="65" t="s">
        <v>90</v>
      </c>
      <c r="C26" s="65" t="s">
        <v>32</v>
      </c>
      <c r="D26" s="65" t="s">
        <v>33</v>
      </c>
      <c r="E26" s="65" t="s">
        <v>34</v>
      </c>
      <c r="F26" s="65" t="s">
        <v>35</v>
      </c>
      <c r="G26" s="65" t="s">
        <v>36</v>
      </c>
      <c r="H26" s="65" t="s">
        <v>91</v>
      </c>
      <c r="I26" s="65" t="s">
        <v>37</v>
      </c>
    </row>
    <row r="27" spans="1:9" ht="22.5" x14ac:dyDescent="0.25">
      <c r="A27" s="75" t="s">
        <v>236</v>
      </c>
      <c r="B27" s="75" t="s">
        <v>237</v>
      </c>
      <c r="C27" s="67">
        <v>487.91872874999996</v>
      </c>
      <c r="D27" s="67">
        <v>561.35485247999986</v>
      </c>
      <c r="E27" s="67">
        <v>633.92132691000029</v>
      </c>
      <c r="F27" s="67">
        <v>72.566474430000426</v>
      </c>
      <c r="G27" s="68">
        <v>0.12927023630313383</v>
      </c>
      <c r="H27" s="68">
        <v>0.11169420836570421</v>
      </c>
      <c r="I27" s="68">
        <v>0.45224150585569239</v>
      </c>
    </row>
    <row r="28" spans="1:9" ht="22.5" x14ac:dyDescent="0.25">
      <c r="A28" s="75" t="s">
        <v>238</v>
      </c>
      <c r="B28" s="75" t="s">
        <v>239</v>
      </c>
      <c r="C28" s="67">
        <v>2.6013792600000003</v>
      </c>
      <c r="D28" s="67">
        <v>3.1008150300000001</v>
      </c>
      <c r="E28" s="67">
        <v>3.5932183899999997</v>
      </c>
      <c r="F28" s="67">
        <v>0.4924033599999994</v>
      </c>
      <c r="G28" s="68">
        <v>0.15879804349374538</v>
      </c>
      <c r="H28" s="68">
        <v>0.15879804349374538</v>
      </c>
      <c r="I28" s="68">
        <v>2.5634135129715754E-3</v>
      </c>
    </row>
    <row r="29" spans="1:9" ht="22.5" x14ac:dyDescent="0.25">
      <c r="A29" s="75" t="s">
        <v>240</v>
      </c>
      <c r="B29" s="75" t="s">
        <v>241</v>
      </c>
      <c r="C29" s="67">
        <v>3.87787668</v>
      </c>
      <c r="D29" s="67">
        <v>4.2604078199999993</v>
      </c>
      <c r="E29" s="67">
        <v>4.8376297600000004</v>
      </c>
      <c r="F29" s="67">
        <v>0.57722194000000138</v>
      </c>
      <c r="G29" s="68">
        <v>0.13548513766459133</v>
      </c>
      <c r="H29" s="68">
        <v>0.11644158046822853</v>
      </c>
      <c r="I29" s="68">
        <v>3.4511805717262409E-3</v>
      </c>
    </row>
    <row r="30" spans="1:9" x14ac:dyDescent="0.25">
      <c r="A30" s="75" t="s">
        <v>242</v>
      </c>
      <c r="B30" s="75" t="s">
        <v>243</v>
      </c>
      <c r="C30" s="67">
        <v>236.17613981000005</v>
      </c>
      <c r="D30" s="67">
        <v>265.83447341000004</v>
      </c>
      <c r="E30" s="67">
        <v>297.0969827699999</v>
      </c>
      <c r="F30" s="67">
        <v>31.262509359999896</v>
      </c>
      <c r="G30" s="68">
        <v>0.11760141173181596</v>
      </c>
      <c r="H30" s="68">
        <v>0.11741499892626747</v>
      </c>
      <c r="I30" s="68">
        <v>0.21194993947910334</v>
      </c>
    </row>
    <row r="31" spans="1:9" ht="22.5" x14ac:dyDescent="0.25">
      <c r="A31" s="75" t="s">
        <v>244</v>
      </c>
      <c r="B31" s="75" t="s">
        <v>245</v>
      </c>
      <c r="C31" s="67">
        <v>305.73157097000001</v>
      </c>
      <c r="D31" s="67">
        <v>351.23174362000003</v>
      </c>
      <c r="E31" s="67">
        <v>396.92284017000009</v>
      </c>
      <c r="F31" s="67">
        <v>45.691096550000069</v>
      </c>
      <c r="G31" s="68">
        <v>0.13008817505809947</v>
      </c>
      <c r="H31" s="68">
        <v>0.1134885501782138</v>
      </c>
      <c r="I31" s="68">
        <v>0.28316602601458774</v>
      </c>
    </row>
    <row r="32" spans="1:9" ht="22.5" x14ac:dyDescent="0.25">
      <c r="A32" s="75" t="s">
        <v>246</v>
      </c>
      <c r="B32" s="75" t="s">
        <v>247</v>
      </c>
      <c r="C32" s="67">
        <v>0.44824824000000008</v>
      </c>
      <c r="D32" s="67">
        <v>0.47148962000000005</v>
      </c>
      <c r="E32" s="67">
        <v>0.86510960000000015</v>
      </c>
      <c r="F32" s="67">
        <v>0.39361998000000004</v>
      </c>
      <c r="G32" s="68">
        <v>0.83484336304158724</v>
      </c>
      <c r="H32" s="68">
        <v>0.82406181073509099</v>
      </c>
      <c r="I32" s="68">
        <v>6.1717196066154913E-4</v>
      </c>
    </row>
    <row r="33" spans="1:9" ht="22.5" x14ac:dyDescent="0.25">
      <c r="A33" s="75" t="s">
        <v>248</v>
      </c>
      <c r="B33" s="75" t="s">
        <v>249</v>
      </c>
      <c r="C33" s="67">
        <v>23.770403379999998</v>
      </c>
      <c r="D33" s="67">
        <v>26.033543760000004</v>
      </c>
      <c r="E33" s="67">
        <v>28.649312710000004</v>
      </c>
      <c r="F33" s="67">
        <v>2.6157689499999992</v>
      </c>
      <c r="G33" s="68">
        <v>0.10047686838620386</v>
      </c>
      <c r="H33" s="68">
        <v>-1.9763321303591864E-2</v>
      </c>
      <c r="I33" s="68">
        <v>2.0438511486679307E-2</v>
      </c>
    </row>
    <row r="34" spans="1:9" ht="33.75" x14ac:dyDescent="0.25">
      <c r="A34" s="75" t="s">
        <v>250</v>
      </c>
      <c r="B34" s="75" t="s">
        <v>251</v>
      </c>
      <c r="C34" s="67">
        <v>29.701287400000005</v>
      </c>
      <c r="D34" s="67">
        <v>34.017515919999994</v>
      </c>
      <c r="E34" s="67">
        <v>35.861585789999992</v>
      </c>
      <c r="F34" s="67">
        <v>1.8440698699999973</v>
      </c>
      <c r="G34" s="68">
        <v>5.4209421826589319E-2</v>
      </c>
      <c r="H34" s="68">
        <v>5.4209421826589541E-2</v>
      </c>
      <c r="I34" s="68">
        <v>2.5583770211828238E-2</v>
      </c>
    </row>
    <row r="35" spans="1:9" x14ac:dyDescent="0.25">
      <c r="A35" s="76" t="s">
        <v>252</v>
      </c>
      <c r="B35" s="76" t="s">
        <v>253</v>
      </c>
      <c r="C35" s="70">
        <v>1090.2256344899997</v>
      </c>
      <c r="D35" s="70">
        <v>1246.3048416600006</v>
      </c>
      <c r="E35" s="70">
        <v>1401.7318594199996</v>
      </c>
      <c r="F35" s="70">
        <v>155.42701775999905</v>
      </c>
      <c r="G35" s="71">
        <v>0.12471027357398365</v>
      </c>
      <c r="H35" s="71">
        <v>0.10950804828633788</v>
      </c>
    </row>
    <row r="99" spans="3:4" x14ac:dyDescent="0.25">
      <c r="C99" t="s">
        <v>177</v>
      </c>
      <c r="D99" t="s">
        <v>113</v>
      </c>
    </row>
    <row r="100" spans="3:4" x14ac:dyDescent="0.25">
      <c r="C100" s="42" t="s">
        <v>254</v>
      </c>
      <c r="D100" s="36">
        <f>I27</f>
        <v>0.45224150585569239</v>
      </c>
    </row>
    <row r="101" spans="3:4" x14ac:dyDescent="0.25">
      <c r="C101" s="32" t="s">
        <v>255</v>
      </c>
      <c r="D101" s="33">
        <f>I31</f>
        <v>0.28316602601458774</v>
      </c>
    </row>
    <row r="102" spans="3:4" x14ac:dyDescent="0.25">
      <c r="C102" s="32" t="s">
        <v>256</v>
      </c>
      <c r="D102" s="34">
        <f>I30</f>
        <v>0.21194993947910334</v>
      </c>
    </row>
    <row r="103" spans="3:4" x14ac:dyDescent="0.25">
      <c r="C103" s="37" t="s">
        <v>257</v>
      </c>
      <c r="D103" s="36">
        <f>I28+I29+I32+I33+I34</f>
        <v>5.2654047743866908E-2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2" width="16" style="28"/>
    <col min="3" max="3" width="16" style="29"/>
    <col min="8" max="8" width="16" style="49"/>
  </cols>
  <sheetData>
    <row r="2" spans="1:3" ht="15.75" x14ac:dyDescent="0.25">
      <c r="A2" s="39" t="s">
        <v>25</v>
      </c>
      <c r="B2" s="38"/>
      <c r="C2" s="38"/>
    </row>
    <row r="22" spans="1:9" ht="15.75" x14ac:dyDescent="0.25">
      <c r="A22" s="86" t="s">
        <v>26</v>
      </c>
      <c r="B22" s="86"/>
      <c r="C22" s="86"/>
      <c r="D22" s="86"/>
    </row>
    <row r="23" spans="1:9" x14ac:dyDescent="0.25">
      <c r="A23" s="5" t="s">
        <v>27</v>
      </c>
    </row>
    <row r="24" spans="1:9" ht="15" customHeight="1" x14ac:dyDescent="0.25">
      <c r="B24"/>
      <c r="C24"/>
      <c r="G24" s="87" t="s">
        <v>28</v>
      </c>
      <c r="H24" s="87"/>
      <c r="I24" s="87"/>
    </row>
    <row r="25" spans="1:9" x14ac:dyDescent="0.25">
      <c r="A25" s="56" t="s">
        <v>29</v>
      </c>
      <c r="B25" s="56" t="s">
        <v>30</v>
      </c>
      <c r="C25" s="56" t="s">
        <v>31</v>
      </c>
      <c r="D25" s="56" t="s">
        <v>32</v>
      </c>
      <c r="E25" s="56" t="s">
        <v>33</v>
      </c>
      <c r="F25" s="56" t="s">
        <v>34</v>
      </c>
      <c r="G25" s="56" t="s">
        <v>35</v>
      </c>
      <c r="H25" s="56" t="s">
        <v>36</v>
      </c>
      <c r="I25" s="56" t="s">
        <v>37</v>
      </c>
    </row>
    <row r="26" spans="1:9" x14ac:dyDescent="0.25">
      <c r="A26" s="48">
        <v>1</v>
      </c>
      <c r="B26" s="60" t="s">
        <v>38</v>
      </c>
      <c r="C26" s="60" t="s">
        <v>39</v>
      </c>
      <c r="D26" s="44">
        <v>1534.5313740400004</v>
      </c>
      <c r="E26" s="44">
        <v>1539.4053181600004</v>
      </c>
      <c r="F26" s="44">
        <v>1557.9620084100006</v>
      </c>
      <c r="G26" s="44">
        <v>18.556690250000237</v>
      </c>
      <c r="H26" s="45">
        <v>1.2054453775812877E-2</v>
      </c>
      <c r="I26" s="45">
        <v>0.10657249699980749</v>
      </c>
    </row>
    <row r="27" spans="1:9" x14ac:dyDescent="0.25">
      <c r="A27" s="48">
        <v>2</v>
      </c>
      <c r="B27" s="60" t="s">
        <v>38</v>
      </c>
      <c r="C27" s="60" t="s">
        <v>40</v>
      </c>
      <c r="D27" s="44">
        <v>1233.2615432599998</v>
      </c>
      <c r="E27" s="44">
        <v>1219.2876980199999</v>
      </c>
      <c r="F27" s="44">
        <v>1201.0677181399997</v>
      </c>
      <c r="G27" s="44">
        <v>-18.219979880000352</v>
      </c>
      <c r="H27" s="45">
        <v>-1.4943134347691492E-2</v>
      </c>
      <c r="I27" s="45">
        <v>8.2159118834145187E-2</v>
      </c>
    </row>
    <row r="28" spans="1:9" x14ac:dyDescent="0.25">
      <c r="A28" s="48">
        <v>3</v>
      </c>
      <c r="B28" s="60" t="s">
        <v>38</v>
      </c>
      <c r="C28" s="60" t="s">
        <v>41</v>
      </c>
      <c r="D28" s="44">
        <v>1221.5621660300001</v>
      </c>
      <c r="E28" s="44">
        <v>1206.7917450899993</v>
      </c>
      <c r="F28" s="44">
        <v>1199.5842844500003</v>
      </c>
      <c r="G28" s="44">
        <v>-7.2074606399989127</v>
      </c>
      <c r="H28" s="45">
        <v>-5.9724146020417139E-3</v>
      </c>
      <c r="I28" s="45">
        <v>8.2057644451828116E-2</v>
      </c>
    </row>
    <row r="29" spans="1:9" x14ac:dyDescent="0.25">
      <c r="A29" s="48">
        <v>4</v>
      </c>
      <c r="B29" s="60" t="s">
        <v>38</v>
      </c>
      <c r="C29" s="60" t="s">
        <v>42</v>
      </c>
      <c r="D29" s="44">
        <v>973.83142575999989</v>
      </c>
      <c r="E29" s="44">
        <v>990.2603810899999</v>
      </c>
      <c r="F29" s="44">
        <v>1006.8298678099995</v>
      </c>
      <c r="G29" s="44">
        <v>16.56948671999967</v>
      </c>
      <c r="H29" s="45">
        <v>1.6732454449769361E-2</v>
      </c>
      <c r="I29" s="45">
        <v>6.8872265489968276E-2</v>
      </c>
    </row>
    <row r="30" spans="1:9" x14ac:dyDescent="0.25">
      <c r="A30" s="48">
        <v>5</v>
      </c>
      <c r="B30" s="60" t="s">
        <v>38</v>
      </c>
      <c r="C30" s="60" t="s">
        <v>43</v>
      </c>
      <c r="D30" s="44">
        <v>693.87816469000052</v>
      </c>
      <c r="E30" s="44">
        <v>705.02396440000007</v>
      </c>
      <c r="F30" s="44">
        <v>697.40583904999983</v>
      </c>
      <c r="G30" s="44">
        <v>-7.6181253500002626</v>
      </c>
      <c r="H30" s="45">
        <v>-1.0805484259650028E-2</v>
      </c>
      <c r="I30" s="45">
        <v>4.7706093787008963E-2</v>
      </c>
    </row>
    <row r="31" spans="1:9" x14ac:dyDescent="0.25">
      <c r="A31" s="48">
        <v>6</v>
      </c>
      <c r="B31" s="60" t="s">
        <v>38</v>
      </c>
      <c r="C31" s="60" t="s">
        <v>44</v>
      </c>
      <c r="D31" s="44">
        <v>634.11060424999971</v>
      </c>
      <c r="E31" s="44">
        <v>639.62689855999986</v>
      </c>
      <c r="F31" s="44">
        <v>640.05542537000008</v>
      </c>
      <c r="G31" s="44">
        <v>0.42852681000030041</v>
      </c>
      <c r="H31" s="45">
        <v>6.6996371003947501E-4</v>
      </c>
      <c r="I31" s="45">
        <v>4.378303484407161E-2</v>
      </c>
    </row>
    <row r="32" spans="1:9" x14ac:dyDescent="0.25">
      <c r="A32" s="48">
        <v>7</v>
      </c>
      <c r="B32" s="60" t="s">
        <v>38</v>
      </c>
      <c r="C32" s="60" t="s">
        <v>45</v>
      </c>
      <c r="D32" s="44">
        <v>577.57499545999997</v>
      </c>
      <c r="E32" s="44">
        <v>585.87125830000002</v>
      </c>
      <c r="F32" s="44">
        <v>589.81981962000009</v>
      </c>
      <c r="G32" s="44">
        <v>3.9485613200000524</v>
      </c>
      <c r="H32" s="45">
        <v>6.7396399192843834E-3</v>
      </c>
      <c r="I32" s="45">
        <v>4.0346664820813338E-2</v>
      </c>
    </row>
    <row r="33" spans="1:9" x14ac:dyDescent="0.25">
      <c r="A33" s="48">
        <v>8</v>
      </c>
      <c r="B33" s="60" t="s">
        <v>38</v>
      </c>
      <c r="C33" s="60" t="s">
        <v>46</v>
      </c>
      <c r="D33" s="44">
        <v>570.00105279000013</v>
      </c>
      <c r="E33" s="44">
        <v>570.28363209000008</v>
      </c>
      <c r="F33" s="44">
        <v>573.02012430000002</v>
      </c>
      <c r="G33" s="44">
        <v>2.736492210000038</v>
      </c>
      <c r="H33" s="45">
        <v>4.7984758039981328E-3</v>
      </c>
      <c r="I33" s="45">
        <v>3.9197480521437775E-2</v>
      </c>
    </row>
    <row r="34" spans="1:9" x14ac:dyDescent="0.25">
      <c r="A34" s="48">
        <v>9</v>
      </c>
      <c r="B34" s="60" t="s">
        <v>38</v>
      </c>
      <c r="C34" s="60" t="s">
        <v>47</v>
      </c>
      <c r="D34" s="44">
        <v>514.16944630000012</v>
      </c>
      <c r="E34" s="44">
        <v>520.91754236999998</v>
      </c>
      <c r="F34" s="44">
        <v>520.04219225999998</v>
      </c>
      <c r="G34" s="44">
        <v>-0.87535011000001428</v>
      </c>
      <c r="H34" s="45">
        <v>-1.680400521774454E-3</v>
      </c>
      <c r="I34" s="45">
        <v>3.5573521482057217E-2</v>
      </c>
    </row>
    <row r="35" spans="1:9" x14ac:dyDescent="0.25">
      <c r="A35" s="48">
        <v>10</v>
      </c>
      <c r="B35" s="60" t="s">
        <v>38</v>
      </c>
      <c r="C35" s="60" t="s">
        <v>48</v>
      </c>
      <c r="D35" s="44">
        <v>493.85501703000011</v>
      </c>
      <c r="E35" s="44">
        <v>503.14146720000008</v>
      </c>
      <c r="F35" s="44">
        <v>507.94313155999987</v>
      </c>
      <c r="G35" s="44">
        <v>4.8016643599997755</v>
      </c>
      <c r="H35" s="45">
        <v>9.5433683626221597E-3</v>
      </c>
      <c r="I35" s="45">
        <v>3.474588441312304E-2</v>
      </c>
    </row>
    <row r="36" spans="1:9" x14ac:dyDescent="0.25">
      <c r="A36" s="48">
        <v>11</v>
      </c>
      <c r="B36" s="60" t="s">
        <v>38</v>
      </c>
      <c r="C36" s="60" t="s">
        <v>49</v>
      </c>
      <c r="D36" s="44">
        <v>486.06526163000007</v>
      </c>
      <c r="E36" s="44">
        <v>490.65631804999964</v>
      </c>
      <c r="F36" s="44">
        <v>487.38028174999982</v>
      </c>
      <c r="G36" s="44">
        <v>-3.2760362999998329</v>
      </c>
      <c r="H36" s="45">
        <v>-6.676845236640758E-3</v>
      </c>
      <c r="I36" s="45">
        <v>3.3339281275271034E-2</v>
      </c>
    </row>
    <row r="37" spans="1:9" x14ac:dyDescent="0.25">
      <c r="A37" s="48">
        <v>12</v>
      </c>
      <c r="B37" s="60" t="s">
        <v>38</v>
      </c>
      <c r="C37" s="60" t="s">
        <v>50</v>
      </c>
      <c r="D37" s="44">
        <v>478.44519580000014</v>
      </c>
      <c r="E37" s="44">
        <v>485.84560555000007</v>
      </c>
      <c r="F37" s="44">
        <v>483.58503846999986</v>
      </c>
      <c r="G37" s="44">
        <v>-2.2605670800002216</v>
      </c>
      <c r="H37" s="45">
        <v>-4.6528507290729808E-3</v>
      </c>
      <c r="I37" s="45">
        <v>3.3079667400935216E-2</v>
      </c>
    </row>
    <row r="38" spans="1:9" x14ac:dyDescent="0.25">
      <c r="A38" s="48">
        <v>13</v>
      </c>
      <c r="B38" s="60" t="s">
        <v>38</v>
      </c>
      <c r="C38" s="60" t="s">
        <v>51</v>
      </c>
      <c r="D38" s="44">
        <v>446.19353321999989</v>
      </c>
      <c r="E38" s="44">
        <v>451.15288938999993</v>
      </c>
      <c r="F38" s="44">
        <v>457.14713260000002</v>
      </c>
      <c r="G38" s="44">
        <v>5.9942432100000982</v>
      </c>
      <c r="H38" s="45">
        <v>1.3286500764973187E-2</v>
      </c>
      <c r="I38" s="45">
        <v>3.1271180654273631E-2</v>
      </c>
    </row>
    <row r="39" spans="1:9" x14ac:dyDescent="0.25">
      <c r="A39" s="48">
        <v>14</v>
      </c>
      <c r="B39" s="60" t="s">
        <v>38</v>
      </c>
      <c r="C39" s="60" t="s">
        <v>52</v>
      </c>
      <c r="D39" s="44">
        <v>427.22332638000034</v>
      </c>
      <c r="E39" s="44">
        <v>427.42102202999985</v>
      </c>
      <c r="F39" s="44">
        <v>426.87653089999992</v>
      </c>
      <c r="G39" s="44">
        <v>-0.54449112999993565</v>
      </c>
      <c r="H39" s="45">
        <v>-1.2738988068811432E-3</v>
      </c>
      <c r="I39" s="45">
        <v>2.9200518089049731E-2</v>
      </c>
    </row>
    <row r="40" spans="1:9" x14ac:dyDescent="0.25">
      <c r="A40" s="48">
        <v>15</v>
      </c>
      <c r="B40" s="60" t="s">
        <v>38</v>
      </c>
      <c r="C40" s="60" t="s">
        <v>53</v>
      </c>
      <c r="D40" s="44">
        <v>407.79178925999986</v>
      </c>
      <c r="E40" s="44">
        <v>412.11489948000019</v>
      </c>
      <c r="F40" s="44">
        <v>410.80976329999999</v>
      </c>
      <c r="G40" s="44">
        <v>-1.3051361800001859</v>
      </c>
      <c r="H40" s="45">
        <v>-3.1669230635606367E-3</v>
      </c>
      <c r="I40" s="45">
        <v>2.810146976014017E-2</v>
      </c>
    </row>
    <row r="41" spans="1:9" x14ac:dyDescent="0.25">
      <c r="A41" s="48">
        <v>16</v>
      </c>
      <c r="B41" s="60" t="s">
        <v>38</v>
      </c>
      <c r="C41" s="60" t="s">
        <v>54</v>
      </c>
      <c r="D41" s="44">
        <v>377.65991520999989</v>
      </c>
      <c r="E41" s="44">
        <v>376.57721303000022</v>
      </c>
      <c r="F41" s="44">
        <v>380.99984949999964</v>
      </c>
      <c r="G41" s="44">
        <v>4.4226364699994329</v>
      </c>
      <c r="H41" s="45">
        <v>1.1744301877466763E-2</v>
      </c>
      <c r="I41" s="45">
        <v>2.6062320582005007E-2</v>
      </c>
    </row>
    <row r="42" spans="1:9" x14ac:dyDescent="0.25">
      <c r="A42" s="48">
        <v>17</v>
      </c>
      <c r="B42" s="60" t="s">
        <v>38</v>
      </c>
      <c r="C42" s="60" t="s">
        <v>55</v>
      </c>
      <c r="D42" s="44">
        <v>324.52359347000021</v>
      </c>
      <c r="E42" s="44">
        <v>325.28122727000004</v>
      </c>
      <c r="F42" s="44">
        <v>327.75417234000008</v>
      </c>
      <c r="G42" s="44">
        <v>2.4729450700000526</v>
      </c>
      <c r="H42" s="45">
        <v>7.602483213540576E-3</v>
      </c>
      <c r="I42" s="45">
        <v>2.2420046419506023E-2</v>
      </c>
    </row>
    <row r="43" spans="1:9" x14ac:dyDescent="0.25">
      <c r="A43" s="48">
        <v>18</v>
      </c>
      <c r="B43" s="60" t="s">
        <v>38</v>
      </c>
      <c r="C43" s="60" t="s">
        <v>56</v>
      </c>
      <c r="D43" s="44">
        <v>307.98167786999994</v>
      </c>
      <c r="E43" s="44">
        <v>309.96213171999983</v>
      </c>
      <c r="F43" s="44">
        <v>311.45867123000028</v>
      </c>
      <c r="G43" s="44">
        <v>1.4965395100004077</v>
      </c>
      <c r="H43" s="45">
        <v>4.8281365910603771E-3</v>
      </c>
      <c r="I43" s="45">
        <v>2.1305351559309668E-2</v>
      </c>
    </row>
    <row r="44" spans="1:9" x14ac:dyDescent="0.25">
      <c r="A44" s="48">
        <v>19</v>
      </c>
      <c r="B44" s="60" t="s">
        <v>38</v>
      </c>
      <c r="C44" s="60" t="s">
        <v>57</v>
      </c>
      <c r="D44" s="44">
        <v>298.28164446999989</v>
      </c>
      <c r="E44" s="44">
        <v>303.64490182999981</v>
      </c>
      <c r="F44" s="44">
        <v>307.35878231999982</v>
      </c>
      <c r="G44" s="44">
        <v>3.7138804900000095</v>
      </c>
      <c r="H44" s="45">
        <v>1.2230998997899466E-2</v>
      </c>
      <c r="I44" s="45">
        <v>2.1024898379962575E-2</v>
      </c>
    </row>
    <row r="45" spans="1:9" x14ac:dyDescent="0.25">
      <c r="A45" s="48">
        <v>20</v>
      </c>
      <c r="B45" s="60" t="s">
        <v>38</v>
      </c>
      <c r="C45" s="60" t="s">
        <v>58</v>
      </c>
      <c r="D45" s="44">
        <v>260.87057851000009</v>
      </c>
      <c r="E45" s="44">
        <v>263.29051325</v>
      </c>
      <c r="F45" s="44">
        <v>267.9769134500001</v>
      </c>
      <c r="G45" s="44">
        <v>4.6864002000000777</v>
      </c>
      <c r="H45" s="45">
        <v>1.7799350770949501E-2</v>
      </c>
      <c r="I45" s="45">
        <v>1.8330978965150794E-2</v>
      </c>
    </row>
    <row r="46" spans="1:9" x14ac:dyDescent="0.25">
      <c r="A46" s="48">
        <v>21</v>
      </c>
      <c r="B46" s="60" t="s">
        <v>38</v>
      </c>
      <c r="C46" s="60" t="s">
        <v>59</v>
      </c>
      <c r="D46" s="44">
        <v>249.16837968000004</v>
      </c>
      <c r="E46" s="44">
        <v>251.15284296999988</v>
      </c>
      <c r="F46" s="44">
        <v>252.93222238000001</v>
      </c>
      <c r="G46" s="44">
        <v>1.7793794100001454</v>
      </c>
      <c r="H46" s="45">
        <v>7.0848467767999409E-3</v>
      </c>
      <c r="I46" s="45">
        <v>1.7301845850693831E-2</v>
      </c>
    </row>
    <row r="47" spans="1:9" x14ac:dyDescent="0.25">
      <c r="A47" s="48">
        <v>22</v>
      </c>
      <c r="B47" s="60" t="s">
        <v>38</v>
      </c>
      <c r="C47" s="60" t="s">
        <v>60</v>
      </c>
      <c r="D47" s="44">
        <v>223.02558570000011</v>
      </c>
      <c r="E47" s="44">
        <v>223.02558569999999</v>
      </c>
      <c r="F47" s="44">
        <v>220.96880671999998</v>
      </c>
      <c r="G47" s="44">
        <v>-2.0567789800000189</v>
      </c>
      <c r="H47" s="45">
        <v>-9.2221660288190829E-3</v>
      </c>
      <c r="I47" s="45">
        <v>1.5115386231562665E-2</v>
      </c>
    </row>
    <row r="48" spans="1:9" x14ac:dyDescent="0.25">
      <c r="A48" s="48">
        <v>23</v>
      </c>
      <c r="B48" s="60" t="s">
        <v>38</v>
      </c>
      <c r="C48" s="60" t="s">
        <v>61</v>
      </c>
      <c r="D48" s="44">
        <v>196.03025759999989</v>
      </c>
      <c r="E48" s="44">
        <v>194.3874938000001</v>
      </c>
      <c r="F48" s="44">
        <v>193.64864885999995</v>
      </c>
      <c r="G48" s="44">
        <v>-0.73884494000014667</v>
      </c>
      <c r="H48" s="45">
        <v>-3.8008872153078104E-3</v>
      </c>
      <c r="I48" s="45">
        <v>1.324654897760384E-2</v>
      </c>
    </row>
    <row r="49" spans="1:9" x14ac:dyDescent="0.25">
      <c r="A49" s="48">
        <v>24</v>
      </c>
      <c r="B49" s="60" t="s">
        <v>38</v>
      </c>
      <c r="C49" s="60" t="s">
        <v>62</v>
      </c>
      <c r="D49" s="44">
        <v>154.49931469999993</v>
      </c>
      <c r="E49" s="44">
        <v>155.72426756999997</v>
      </c>
      <c r="F49" s="44">
        <v>156.50899396999989</v>
      </c>
      <c r="G49" s="44">
        <v>0.78472639999991656</v>
      </c>
      <c r="H49" s="45">
        <v>5.0392043080066014E-3</v>
      </c>
      <c r="I49" s="45">
        <v>1.0706008362381858E-2</v>
      </c>
    </row>
    <row r="50" spans="1:9" x14ac:dyDescent="0.25">
      <c r="A50" s="48">
        <v>25</v>
      </c>
      <c r="B50" s="60" t="s">
        <v>38</v>
      </c>
      <c r="C50" s="60" t="s">
        <v>63</v>
      </c>
      <c r="D50" s="44">
        <v>132.52082693000003</v>
      </c>
      <c r="E50" s="44">
        <v>136.66088600999998</v>
      </c>
      <c r="F50" s="44">
        <v>135.65804413000004</v>
      </c>
      <c r="G50" s="44">
        <v>-1.0028418799999654</v>
      </c>
      <c r="H50" s="45">
        <v>-7.3381778011199468E-3</v>
      </c>
      <c r="I50" s="45">
        <v>9.279697722410378E-3</v>
      </c>
    </row>
    <row r="51" spans="1:9" x14ac:dyDescent="0.25">
      <c r="A51" s="48">
        <v>26</v>
      </c>
      <c r="B51" s="60" t="s">
        <v>38</v>
      </c>
      <c r="C51" s="60" t="s">
        <v>64</v>
      </c>
      <c r="D51" s="44">
        <v>131.98099348999992</v>
      </c>
      <c r="E51" s="44">
        <v>131.63419897999992</v>
      </c>
      <c r="F51" s="44">
        <v>133.59614064000002</v>
      </c>
      <c r="G51" s="44">
        <v>1.9619416600000859</v>
      </c>
      <c r="H51" s="45">
        <v>1.4904498034725587E-2</v>
      </c>
      <c r="I51" s="45">
        <v>9.1386530741354305E-3</v>
      </c>
    </row>
    <row r="52" spans="1:9" x14ac:dyDescent="0.25">
      <c r="A52" s="48">
        <v>27</v>
      </c>
      <c r="B52" s="60" t="s">
        <v>38</v>
      </c>
      <c r="C52" s="60" t="s">
        <v>65</v>
      </c>
      <c r="D52" s="44">
        <v>121.31374520000001</v>
      </c>
      <c r="E52" s="44">
        <v>128.36769605000003</v>
      </c>
      <c r="F52" s="44">
        <v>127.90977536000001</v>
      </c>
      <c r="G52" s="44">
        <v>-0.45792069000001251</v>
      </c>
      <c r="H52" s="45">
        <v>-3.5672579947345125E-3</v>
      </c>
      <c r="I52" s="45">
        <v>8.7496768709473434E-3</v>
      </c>
    </row>
    <row r="53" spans="1:9" x14ac:dyDescent="0.25">
      <c r="A53" s="48">
        <v>28</v>
      </c>
      <c r="B53" s="60" t="s">
        <v>38</v>
      </c>
      <c r="C53" s="60" t="s">
        <v>66</v>
      </c>
      <c r="D53" s="44">
        <v>118.01626172999998</v>
      </c>
      <c r="E53" s="44">
        <v>118.83556766</v>
      </c>
      <c r="F53" s="44">
        <v>119.73125763000004</v>
      </c>
      <c r="G53" s="44">
        <v>0.89568997000004347</v>
      </c>
      <c r="H53" s="45">
        <v>7.5372212851517548E-3</v>
      </c>
      <c r="I53" s="45">
        <v>8.1902248101536242E-3</v>
      </c>
    </row>
    <row r="54" spans="1:9" x14ac:dyDescent="0.25">
      <c r="A54" s="48">
        <v>29</v>
      </c>
      <c r="B54" s="60" t="s">
        <v>38</v>
      </c>
      <c r="C54" s="60" t="s">
        <v>67</v>
      </c>
      <c r="D54" s="44">
        <v>116.93616647999995</v>
      </c>
      <c r="E54" s="44">
        <v>117.57168465999999</v>
      </c>
      <c r="F54" s="44">
        <v>117.03558724000004</v>
      </c>
      <c r="G54" s="44">
        <v>-0.5360974199999422</v>
      </c>
      <c r="H54" s="45">
        <v>-4.5597494120311116E-3</v>
      </c>
      <c r="I54" s="45">
        <v>8.0058272940396486E-3</v>
      </c>
    </row>
    <row r="55" spans="1:9" x14ac:dyDescent="0.25">
      <c r="A55" s="48">
        <v>30</v>
      </c>
      <c r="B55" s="60" t="s">
        <v>38</v>
      </c>
      <c r="C55" s="60" t="s">
        <v>68</v>
      </c>
      <c r="D55" s="44">
        <v>102.99345784999998</v>
      </c>
      <c r="E55" s="44">
        <v>103.02777378</v>
      </c>
      <c r="F55" s="44">
        <v>106.29911076</v>
      </c>
      <c r="G55" s="44">
        <v>3.2713369800000041</v>
      </c>
      <c r="H55" s="45">
        <v>3.1751991331827108E-2</v>
      </c>
      <c r="I55" s="45">
        <v>7.2713978912193264E-3</v>
      </c>
    </row>
    <row r="56" spans="1:9" x14ac:dyDescent="0.25">
      <c r="A56" s="48">
        <v>31</v>
      </c>
      <c r="B56" s="60" t="s">
        <v>38</v>
      </c>
      <c r="C56" s="60" t="s">
        <v>69</v>
      </c>
      <c r="D56" s="44">
        <v>92.994724919999982</v>
      </c>
      <c r="E56" s="44">
        <v>92.213819639999969</v>
      </c>
      <c r="F56" s="44">
        <v>93.145001710000017</v>
      </c>
      <c r="G56" s="44">
        <v>0.93118207000005249</v>
      </c>
      <c r="H56" s="45">
        <v>1.0098075035123366E-2</v>
      </c>
      <c r="I56" s="45">
        <v>6.3715901682460576E-3</v>
      </c>
    </row>
    <row r="57" spans="1:9" x14ac:dyDescent="0.25">
      <c r="A57" s="48">
        <v>32</v>
      </c>
      <c r="B57" s="60" t="s">
        <v>70</v>
      </c>
      <c r="C57" s="60" t="s">
        <v>71</v>
      </c>
      <c r="D57" s="44">
        <v>75.658221330000018</v>
      </c>
      <c r="E57" s="44">
        <v>75.513632730000026</v>
      </c>
      <c r="F57" s="44">
        <v>75.74569922000002</v>
      </c>
      <c r="G57" s="44">
        <v>0.23206648999999463</v>
      </c>
      <c r="H57" s="45">
        <v>3.0731734338586437E-3</v>
      </c>
      <c r="I57" s="45">
        <v>5.1813896996822017E-3</v>
      </c>
    </row>
    <row r="58" spans="1:9" x14ac:dyDescent="0.25">
      <c r="A58" s="48">
        <v>33</v>
      </c>
      <c r="B58" s="60" t="s">
        <v>70</v>
      </c>
      <c r="C58" s="60" t="s">
        <v>72</v>
      </c>
      <c r="D58" s="44">
        <v>62.071913690000017</v>
      </c>
      <c r="E58" s="44">
        <v>63.046118110000002</v>
      </c>
      <c r="F58" s="44">
        <v>63.083180549999994</v>
      </c>
      <c r="G58" s="44">
        <v>3.7062439999997615E-2</v>
      </c>
      <c r="H58" s="45">
        <v>5.8786236347387413E-4</v>
      </c>
      <c r="I58" s="45">
        <v>4.3152092500409363E-3</v>
      </c>
    </row>
    <row r="59" spans="1:9" x14ac:dyDescent="0.25">
      <c r="A59" s="48">
        <v>34</v>
      </c>
      <c r="B59" s="60" t="s">
        <v>70</v>
      </c>
      <c r="C59" s="60" t="s">
        <v>73</v>
      </c>
      <c r="D59" s="44">
        <v>58.035925469999988</v>
      </c>
      <c r="E59" s="44">
        <v>58.474916559999976</v>
      </c>
      <c r="F59" s="44">
        <v>59.290696179999998</v>
      </c>
      <c r="G59" s="44">
        <v>0.81577962000002713</v>
      </c>
      <c r="H59" s="45">
        <v>1.3950932604802806E-2</v>
      </c>
      <c r="I59" s="45">
        <v>4.0557840991310452E-3</v>
      </c>
    </row>
    <row r="60" spans="1:9" x14ac:dyDescent="0.25">
      <c r="A60" s="48">
        <v>35</v>
      </c>
      <c r="B60" s="60" t="s">
        <v>70</v>
      </c>
      <c r="C60" s="60" t="s">
        <v>74</v>
      </c>
      <c r="D60" s="44">
        <v>55.007552290000021</v>
      </c>
      <c r="E60" s="44">
        <v>54.726302589999989</v>
      </c>
      <c r="F60" s="44">
        <v>54.449787620000038</v>
      </c>
      <c r="G60" s="44">
        <v>-0.27651496999995412</v>
      </c>
      <c r="H60" s="45">
        <v>-5.0526886874042365E-3</v>
      </c>
      <c r="I60" s="45">
        <v>3.7246414202967548E-3</v>
      </c>
    </row>
    <row r="61" spans="1:9" x14ac:dyDescent="0.25">
      <c r="A61" s="48">
        <v>36</v>
      </c>
      <c r="B61" s="60" t="s">
        <v>70</v>
      </c>
      <c r="C61" s="60" t="s">
        <v>75</v>
      </c>
      <c r="D61" s="44">
        <v>50.098300100000003</v>
      </c>
      <c r="E61" s="44">
        <v>52.596312080000004</v>
      </c>
      <c r="F61" s="44">
        <v>54.447026180000002</v>
      </c>
      <c r="G61" s="44">
        <v>1.850714099999994</v>
      </c>
      <c r="H61" s="45">
        <v>3.5187145767654242E-2</v>
      </c>
      <c r="I61" s="45">
        <v>3.7244525238059991E-3</v>
      </c>
    </row>
    <row r="62" spans="1:9" x14ac:dyDescent="0.25">
      <c r="A62" s="48">
        <v>37</v>
      </c>
      <c r="B62" s="60" t="s">
        <v>70</v>
      </c>
      <c r="C62" s="60" t="s">
        <v>76</v>
      </c>
      <c r="D62" s="44">
        <v>53.486624090000014</v>
      </c>
      <c r="E62" s="44">
        <v>54.799490489999975</v>
      </c>
      <c r="F62" s="44">
        <v>54.33857912000002</v>
      </c>
      <c r="G62" s="44">
        <v>-0.46091136999995264</v>
      </c>
      <c r="H62" s="45">
        <v>-8.4108696244915189E-3</v>
      </c>
      <c r="I62" s="45">
        <v>3.7170341953011335E-3</v>
      </c>
    </row>
    <row r="63" spans="1:9" x14ac:dyDescent="0.25">
      <c r="A63" s="48">
        <v>38</v>
      </c>
      <c r="B63" s="60" t="s">
        <v>70</v>
      </c>
      <c r="C63" s="60" t="s">
        <v>77</v>
      </c>
      <c r="D63" s="44">
        <v>51.035691279999988</v>
      </c>
      <c r="E63" s="44">
        <v>51.01634669000002</v>
      </c>
      <c r="F63" s="44">
        <v>50.642912799999991</v>
      </c>
      <c r="G63" s="44">
        <v>-0.37343389000003041</v>
      </c>
      <c r="H63" s="45">
        <v>-7.3198869426930003E-3</v>
      </c>
      <c r="I63" s="45">
        <v>3.4642318896772315E-3</v>
      </c>
    </row>
    <row r="64" spans="1:9" x14ac:dyDescent="0.25">
      <c r="A64" s="48">
        <v>39</v>
      </c>
      <c r="B64" s="60" t="s">
        <v>70</v>
      </c>
      <c r="C64" s="60" t="s">
        <v>78</v>
      </c>
      <c r="D64" s="44">
        <v>47.73765599999998</v>
      </c>
      <c r="E64" s="44">
        <v>47.40931445999999</v>
      </c>
      <c r="F64" s="44">
        <v>48.014760169999988</v>
      </c>
      <c r="G64" s="44">
        <v>0.60544570999999348</v>
      </c>
      <c r="H64" s="45">
        <v>1.2770606723512481E-2</v>
      </c>
      <c r="I64" s="45">
        <v>3.284452930521764E-3</v>
      </c>
    </row>
    <row r="65" spans="1:9" x14ac:dyDescent="0.25">
      <c r="A65" s="48">
        <v>40</v>
      </c>
      <c r="B65" s="60" t="s">
        <v>70</v>
      </c>
      <c r="C65" s="60" t="s">
        <v>79</v>
      </c>
      <c r="D65" s="44">
        <v>39.251918299999993</v>
      </c>
      <c r="E65" s="44">
        <v>39.560138959999989</v>
      </c>
      <c r="F65" s="44">
        <v>40.132498030000015</v>
      </c>
      <c r="G65" s="44">
        <v>0.57235907000003006</v>
      </c>
      <c r="H65" s="45">
        <v>1.446807531638737E-2</v>
      </c>
      <c r="I65" s="45">
        <v>2.7452662534832467E-3</v>
      </c>
    </row>
    <row r="66" spans="1:9" x14ac:dyDescent="0.25">
      <c r="A66" s="48">
        <v>41</v>
      </c>
      <c r="B66" s="60" t="s">
        <v>70</v>
      </c>
      <c r="C66" s="60" t="s">
        <v>80</v>
      </c>
      <c r="D66" s="44">
        <v>38.283036979999977</v>
      </c>
      <c r="E66" s="44">
        <v>38.398014739999994</v>
      </c>
      <c r="F66" s="44">
        <v>38.278089189999996</v>
      </c>
      <c r="G66" s="44">
        <v>-0.11992554999999702</v>
      </c>
      <c r="H66" s="45">
        <v>-3.12322266690179E-3</v>
      </c>
      <c r="I66" s="45">
        <v>2.6184152908342848E-3</v>
      </c>
    </row>
    <row r="67" spans="1:9" x14ac:dyDescent="0.25">
      <c r="A67" s="48">
        <v>42</v>
      </c>
      <c r="B67" s="60" t="s">
        <v>70</v>
      </c>
      <c r="C67" s="60" t="s">
        <v>81</v>
      </c>
      <c r="D67" s="44">
        <v>28.358211000000004</v>
      </c>
      <c r="E67" s="44">
        <v>29.064580460000013</v>
      </c>
      <c r="F67" s="44">
        <v>29.433520720000008</v>
      </c>
      <c r="G67" s="44">
        <v>0.36894025999999419</v>
      </c>
      <c r="H67" s="45">
        <v>1.2693809928127001E-2</v>
      </c>
      <c r="I67" s="45">
        <v>2.0134019839336647E-3</v>
      </c>
    </row>
    <row r="68" spans="1:9" x14ac:dyDescent="0.25">
      <c r="A68" s="48">
        <v>43</v>
      </c>
      <c r="B68" s="60" t="s">
        <v>82</v>
      </c>
      <c r="C68" s="60" t="s">
        <v>83</v>
      </c>
      <c r="D68" s="44">
        <v>19.62471888</v>
      </c>
      <c r="E68" s="44">
        <v>20.121549029999997</v>
      </c>
      <c r="F68" s="44">
        <v>20.417414929999989</v>
      </c>
      <c r="G68" s="44">
        <v>0.29586589999999108</v>
      </c>
      <c r="H68" s="45">
        <v>1.4703932562988721E-2</v>
      </c>
      <c r="I68" s="45">
        <v>1.3966546550078769E-3</v>
      </c>
    </row>
    <row r="69" spans="1:9" x14ac:dyDescent="0.25">
      <c r="A69" s="48">
        <v>44</v>
      </c>
      <c r="B69" s="60" t="s">
        <v>82</v>
      </c>
      <c r="C69" s="60" t="s">
        <v>84</v>
      </c>
      <c r="D69" s="44">
        <v>18.19207569000001</v>
      </c>
      <c r="E69" s="44">
        <v>18.044836489999994</v>
      </c>
      <c r="F69" s="44">
        <v>18.014598369999991</v>
      </c>
      <c r="G69" s="44">
        <v>-3.0238120000004767E-2</v>
      </c>
      <c r="H69" s="45">
        <v>-1.6757214739386522E-3</v>
      </c>
      <c r="I69" s="45">
        <v>1.2322898250252592E-3</v>
      </c>
    </row>
    <row r="70" spans="1:9" x14ac:dyDescent="0.25">
      <c r="A70" s="88" t="s">
        <v>85</v>
      </c>
      <c r="B70" s="88"/>
      <c r="C70" s="61" t="s">
        <v>86</v>
      </c>
      <c r="D70" s="46">
        <v>14498.133864809994</v>
      </c>
      <c r="E70" s="46">
        <v>14581.929997089997</v>
      </c>
      <c r="F70" s="46">
        <v>14618.799899309985</v>
      </c>
      <c r="G70" s="46">
        <v>36.86990221998596</v>
      </c>
      <c r="H70" s="47">
        <v>2.5284651776098089E-3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3" width="16" style="28"/>
  </cols>
  <sheetData>
    <row r="2" spans="1:6" ht="15.75" x14ac:dyDescent="0.25">
      <c r="A2" s="4" t="s">
        <v>258</v>
      </c>
      <c r="B2" s="38"/>
      <c r="C2" s="38"/>
    </row>
    <row r="4" spans="1:6" x14ac:dyDescent="0.25">
      <c r="D4" s="56" t="s">
        <v>229</v>
      </c>
      <c r="E4" s="56" t="s">
        <v>253</v>
      </c>
      <c r="F4" s="56" t="s">
        <v>259</v>
      </c>
    </row>
    <row r="5" spans="1:6" x14ac:dyDescent="0.25">
      <c r="A5" s="56" t="s">
        <v>29</v>
      </c>
      <c r="B5" s="56" t="s">
        <v>30</v>
      </c>
      <c r="C5" s="56" t="s">
        <v>31</v>
      </c>
      <c r="D5" s="56" t="s">
        <v>34</v>
      </c>
      <c r="E5" s="56" t="s">
        <v>34</v>
      </c>
      <c r="F5" s="56" t="s">
        <v>34</v>
      </c>
    </row>
    <row r="6" spans="1:6" x14ac:dyDescent="0.25">
      <c r="A6" s="48">
        <v>1</v>
      </c>
      <c r="B6" s="60" t="s">
        <v>38</v>
      </c>
      <c r="C6" s="60" t="s">
        <v>44</v>
      </c>
      <c r="D6" s="44">
        <v>60.782477910000004</v>
      </c>
      <c r="E6" s="44">
        <v>53.543535909999989</v>
      </c>
      <c r="F6" s="44">
        <f t="shared" ref="F6:F49" si="0">D6-E6</f>
        <v>7.2389420000000158</v>
      </c>
    </row>
    <row r="7" spans="1:6" x14ac:dyDescent="0.25">
      <c r="A7" s="48">
        <v>2</v>
      </c>
      <c r="B7" s="60" t="s">
        <v>38</v>
      </c>
      <c r="C7" s="60" t="s">
        <v>42</v>
      </c>
      <c r="D7" s="44">
        <v>100.37587318999999</v>
      </c>
      <c r="E7" s="44">
        <v>93.774813789999996</v>
      </c>
      <c r="F7" s="44">
        <f t="shared" si="0"/>
        <v>6.6010593999999969</v>
      </c>
    </row>
    <row r="8" spans="1:6" x14ac:dyDescent="0.25">
      <c r="A8" s="48">
        <v>3</v>
      </c>
      <c r="B8" s="60" t="s">
        <v>38</v>
      </c>
      <c r="C8" s="60" t="s">
        <v>47</v>
      </c>
      <c r="D8" s="44">
        <v>49.09633370000001</v>
      </c>
      <c r="E8" s="44">
        <v>43.022151250000007</v>
      </c>
      <c r="F8" s="44">
        <f t="shared" si="0"/>
        <v>6.0741824500000021</v>
      </c>
    </row>
    <row r="9" spans="1:6" x14ac:dyDescent="0.25">
      <c r="A9" s="48">
        <v>4</v>
      </c>
      <c r="B9" s="60" t="s">
        <v>38</v>
      </c>
      <c r="C9" s="60" t="s">
        <v>50</v>
      </c>
      <c r="D9" s="44">
        <v>42.238555050000002</v>
      </c>
      <c r="E9" s="44">
        <v>37.484807400000008</v>
      </c>
      <c r="F9" s="44">
        <f t="shared" si="0"/>
        <v>4.753747649999994</v>
      </c>
    </row>
    <row r="10" spans="1:6" x14ac:dyDescent="0.25">
      <c r="A10" s="48">
        <v>5</v>
      </c>
      <c r="B10" s="60" t="s">
        <v>38</v>
      </c>
      <c r="C10" s="60" t="s">
        <v>41</v>
      </c>
      <c r="D10" s="44">
        <v>151.02888118999999</v>
      </c>
      <c r="E10" s="44">
        <v>147.41765007000004</v>
      </c>
      <c r="F10" s="44">
        <f t="shared" si="0"/>
        <v>3.6112311199999567</v>
      </c>
    </row>
    <row r="11" spans="1:6" x14ac:dyDescent="0.25">
      <c r="A11" s="48">
        <v>6</v>
      </c>
      <c r="B11" s="60" t="s">
        <v>38</v>
      </c>
      <c r="C11" s="60" t="s">
        <v>58</v>
      </c>
      <c r="D11" s="44">
        <v>25.233222999999995</v>
      </c>
      <c r="E11" s="44">
        <v>22.005411379999995</v>
      </c>
      <c r="F11" s="44">
        <f t="shared" si="0"/>
        <v>3.2278116200000007</v>
      </c>
    </row>
    <row r="12" spans="1:6" x14ac:dyDescent="0.25">
      <c r="A12" s="48">
        <v>7</v>
      </c>
      <c r="B12" s="60" t="s">
        <v>38</v>
      </c>
      <c r="C12" s="60" t="s">
        <v>53</v>
      </c>
      <c r="D12" s="44">
        <v>36.155447150000008</v>
      </c>
      <c r="E12" s="44">
        <v>33.057930680000005</v>
      </c>
      <c r="F12" s="44">
        <f t="shared" si="0"/>
        <v>3.0975164700000022</v>
      </c>
    </row>
    <row r="13" spans="1:6" x14ac:dyDescent="0.25">
      <c r="A13" s="48">
        <v>8</v>
      </c>
      <c r="B13" s="60" t="s">
        <v>38</v>
      </c>
      <c r="C13" s="60" t="s">
        <v>48</v>
      </c>
      <c r="D13" s="44">
        <v>52.370764000000001</v>
      </c>
      <c r="E13" s="44">
        <v>50.126972899999991</v>
      </c>
      <c r="F13" s="44">
        <f t="shared" si="0"/>
        <v>2.2437911000000099</v>
      </c>
    </row>
    <row r="14" spans="1:6" x14ac:dyDescent="0.25">
      <c r="A14" s="48">
        <v>9</v>
      </c>
      <c r="B14" s="60" t="s">
        <v>38</v>
      </c>
      <c r="C14" s="60" t="s">
        <v>52</v>
      </c>
      <c r="D14" s="44">
        <v>48.877042919999994</v>
      </c>
      <c r="E14" s="44">
        <v>46.6684245</v>
      </c>
      <c r="F14" s="44">
        <f t="shared" si="0"/>
        <v>2.2086184199999934</v>
      </c>
    </row>
    <row r="15" spans="1:6" x14ac:dyDescent="0.25">
      <c r="A15" s="48">
        <v>10</v>
      </c>
      <c r="B15" s="60" t="s">
        <v>38</v>
      </c>
      <c r="C15" s="60" t="s">
        <v>49</v>
      </c>
      <c r="D15" s="44">
        <v>44.079257519999999</v>
      </c>
      <c r="E15" s="44">
        <v>41.878311909999994</v>
      </c>
      <c r="F15" s="44">
        <f t="shared" si="0"/>
        <v>2.2009456100000051</v>
      </c>
    </row>
    <row r="16" spans="1:6" x14ac:dyDescent="0.25">
      <c r="A16" s="48">
        <v>11</v>
      </c>
      <c r="B16" s="60" t="s">
        <v>38</v>
      </c>
      <c r="C16" s="60" t="s">
        <v>66</v>
      </c>
      <c r="D16" s="44">
        <v>13.534688599999999</v>
      </c>
      <c r="E16" s="44">
        <v>11.474798479999997</v>
      </c>
      <c r="F16" s="44">
        <f t="shared" si="0"/>
        <v>2.0598901200000022</v>
      </c>
    </row>
    <row r="17" spans="1:6" x14ac:dyDescent="0.25">
      <c r="A17" s="48">
        <v>12</v>
      </c>
      <c r="B17" s="60" t="s">
        <v>38</v>
      </c>
      <c r="C17" s="60" t="s">
        <v>43</v>
      </c>
      <c r="D17" s="44">
        <v>62.847536939999991</v>
      </c>
      <c r="E17" s="44">
        <v>60.800036620000007</v>
      </c>
      <c r="F17" s="44">
        <f t="shared" si="0"/>
        <v>2.0475003199999833</v>
      </c>
    </row>
    <row r="18" spans="1:6" x14ac:dyDescent="0.25">
      <c r="A18" s="48">
        <v>13</v>
      </c>
      <c r="B18" s="60" t="s">
        <v>38</v>
      </c>
      <c r="C18" s="60" t="s">
        <v>51</v>
      </c>
      <c r="D18" s="44">
        <v>41.626837049999999</v>
      </c>
      <c r="E18" s="44">
        <v>39.655802430000016</v>
      </c>
      <c r="F18" s="44">
        <f t="shared" si="0"/>
        <v>1.9710346199999833</v>
      </c>
    </row>
    <row r="19" spans="1:6" x14ac:dyDescent="0.25">
      <c r="A19" s="48">
        <v>14</v>
      </c>
      <c r="B19" s="60" t="s">
        <v>38</v>
      </c>
      <c r="C19" s="60" t="s">
        <v>45</v>
      </c>
      <c r="D19" s="44">
        <v>54.63321019</v>
      </c>
      <c r="E19" s="44">
        <v>52.674178789999999</v>
      </c>
      <c r="F19" s="44">
        <f t="shared" si="0"/>
        <v>1.9590314000000006</v>
      </c>
    </row>
    <row r="20" spans="1:6" x14ac:dyDescent="0.25">
      <c r="A20" s="48">
        <v>15</v>
      </c>
      <c r="B20" s="60" t="s">
        <v>38</v>
      </c>
      <c r="C20" s="60" t="s">
        <v>54</v>
      </c>
      <c r="D20" s="44">
        <v>33.184444300000003</v>
      </c>
      <c r="E20" s="44">
        <v>31.467067159999992</v>
      </c>
      <c r="F20" s="44">
        <f t="shared" si="0"/>
        <v>1.7173771400000106</v>
      </c>
    </row>
    <row r="21" spans="1:6" x14ac:dyDescent="0.25">
      <c r="A21" s="48">
        <v>16</v>
      </c>
      <c r="B21" s="60" t="s">
        <v>38</v>
      </c>
      <c r="C21" s="60" t="s">
        <v>56</v>
      </c>
      <c r="D21" s="44">
        <v>29.470477300000002</v>
      </c>
      <c r="E21" s="44">
        <v>27.923970649999998</v>
      </c>
      <c r="F21" s="44">
        <f t="shared" si="0"/>
        <v>1.5465066500000049</v>
      </c>
    </row>
    <row r="22" spans="1:6" x14ac:dyDescent="0.25">
      <c r="A22" s="48">
        <v>17</v>
      </c>
      <c r="B22" s="60" t="s">
        <v>38</v>
      </c>
      <c r="C22" s="60" t="s">
        <v>46</v>
      </c>
      <c r="D22" s="44">
        <v>60.620830070000004</v>
      </c>
      <c r="E22" s="44">
        <v>59.701863159999995</v>
      </c>
      <c r="F22" s="44">
        <f t="shared" si="0"/>
        <v>0.91896691000000885</v>
      </c>
    </row>
    <row r="23" spans="1:6" x14ac:dyDescent="0.25">
      <c r="A23" s="48">
        <v>18</v>
      </c>
      <c r="B23" s="60" t="s">
        <v>38</v>
      </c>
      <c r="C23" s="60" t="s">
        <v>59</v>
      </c>
      <c r="D23" s="44">
        <v>23.050099890000006</v>
      </c>
      <c r="E23" s="44">
        <v>22.263228089999995</v>
      </c>
      <c r="F23" s="44">
        <f t="shared" si="0"/>
        <v>0.78687180000001078</v>
      </c>
    </row>
    <row r="24" spans="1:6" x14ac:dyDescent="0.25">
      <c r="A24" s="48">
        <v>19</v>
      </c>
      <c r="B24" s="60" t="s">
        <v>38</v>
      </c>
      <c r="C24" s="60" t="s">
        <v>64</v>
      </c>
      <c r="D24" s="44">
        <v>12.884930859999999</v>
      </c>
      <c r="E24" s="44">
        <v>12.13797375</v>
      </c>
      <c r="F24" s="44">
        <f t="shared" si="0"/>
        <v>0.74695710999999854</v>
      </c>
    </row>
    <row r="25" spans="1:6" x14ac:dyDescent="0.25">
      <c r="A25" s="48">
        <v>20</v>
      </c>
      <c r="B25" s="60" t="s">
        <v>38</v>
      </c>
      <c r="C25" s="60" t="s">
        <v>69</v>
      </c>
      <c r="D25" s="44">
        <v>9.543467810000001</v>
      </c>
      <c r="E25" s="44">
        <v>8.8375302700000002</v>
      </c>
      <c r="F25" s="44">
        <f t="shared" si="0"/>
        <v>0.70593754000000075</v>
      </c>
    </row>
    <row r="26" spans="1:6" x14ac:dyDescent="0.25">
      <c r="A26" s="48">
        <v>21</v>
      </c>
      <c r="B26" s="60" t="s">
        <v>38</v>
      </c>
      <c r="C26" s="60" t="s">
        <v>57</v>
      </c>
      <c r="D26" s="44">
        <v>31.077845050000004</v>
      </c>
      <c r="E26" s="44">
        <v>30.428669209999999</v>
      </c>
      <c r="F26" s="44">
        <f t="shared" si="0"/>
        <v>0.64917584000000517</v>
      </c>
    </row>
    <row r="27" spans="1:6" x14ac:dyDescent="0.25">
      <c r="A27" s="48">
        <v>22</v>
      </c>
      <c r="B27" s="60" t="s">
        <v>38</v>
      </c>
      <c r="C27" s="60" t="s">
        <v>39</v>
      </c>
      <c r="D27" s="44">
        <v>148.18984374999999</v>
      </c>
      <c r="E27" s="44">
        <v>147.55146100999997</v>
      </c>
      <c r="F27" s="44">
        <f t="shared" si="0"/>
        <v>0.63838274000002571</v>
      </c>
    </row>
    <row r="28" spans="1:6" x14ac:dyDescent="0.25">
      <c r="A28" s="48">
        <v>23</v>
      </c>
      <c r="B28" s="60" t="s">
        <v>38</v>
      </c>
      <c r="C28" s="60" t="s">
        <v>65</v>
      </c>
      <c r="D28" s="44">
        <v>11.616834419999998</v>
      </c>
      <c r="E28" s="44">
        <v>10.98293202</v>
      </c>
      <c r="F28" s="44">
        <f t="shared" si="0"/>
        <v>0.63390239999999842</v>
      </c>
    </row>
    <row r="29" spans="1:6" x14ac:dyDescent="0.25">
      <c r="A29" s="48">
        <v>24</v>
      </c>
      <c r="B29" s="60" t="s">
        <v>38</v>
      </c>
      <c r="C29" s="60" t="s">
        <v>68</v>
      </c>
      <c r="D29" s="44">
        <v>15.964947890000001</v>
      </c>
      <c r="E29" s="44">
        <v>15.333340049999999</v>
      </c>
      <c r="F29" s="44">
        <f t="shared" si="0"/>
        <v>0.6316078400000027</v>
      </c>
    </row>
    <row r="30" spans="1:6" x14ac:dyDescent="0.25">
      <c r="A30" s="48">
        <v>25</v>
      </c>
      <c r="B30" s="60" t="s">
        <v>70</v>
      </c>
      <c r="C30" s="60" t="s">
        <v>76</v>
      </c>
      <c r="D30" s="44">
        <v>5.6796316600000001</v>
      </c>
      <c r="E30" s="44">
        <v>5.279884309999999</v>
      </c>
      <c r="F30" s="44">
        <f t="shared" si="0"/>
        <v>0.39974735000000106</v>
      </c>
    </row>
    <row r="31" spans="1:6" x14ac:dyDescent="0.25">
      <c r="A31" s="48">
        <v>26</v>
      </c>
      <c r="B31" s="60" t="s">
        <v>70</v>
      </c>
      <c r="C31" s="60" t="s">
        <v>79</v>
      </c>
      <c r="D31" s="44">
        <v>2.9259525700000002</v>
      </c>
      <c r="E31" s="44">
        <v>2.6079354499999998</v>
      </c>
      <c r="F31" s="44">
        <f t="shared" si="0"/>
        <v>0.31801712000000038</v>
      </c>
    </row>
    <row r="32" spans="1:6" x14ac:dyDescent="0.25">
      <c r="A32" s="48">
        <v>27</v>
      </c>
      <c r="B32" s="60" t="s">
        <v>70</v>
      </c>
      <c r="C32" s="60" t="s">
        <v>71</v>
      </c>
      <c r="D32" s="44">
        <v>7.5496088800000001</v>
      </c>
      <c r="E32" s="44">
        <v>7.2420044899999994</v>
      </c>
      <c r="F32" s="44">
        <f t="shared" si="0"/>
        <v>0.30760439000000073</v>
      </c>
    </row>
    <row r="33" spans="1:6" x14ac:dyDescent="0.25">
      <c r="A33" s="48">
        <v>28</v>
      </c>
      <c r="B33" s="60" t="s">
        <v>70</v>
      </c>
      <c r="C33" s="60" t="s">
        <v>75</v>
      </c>
      <c r="D33" s="44">
        <v>4.83377547</v>
      </c>
      <c r="E33" s="44">
        <v>4.5263465400000005</v>
      </c>
      <c r="F33" s="44">
        <f t="shared" si="0"/>
        <v>0.30742892999999949</v>
      </c>
    </row>
    <row r="34" spans="1:6" x14ac:dyDescent="0.25">
      <c r="A34" s="48">
        <v>29</v>
      </c>
      <c r="B34" s="60" t="s">
        <v>38</v>
      </c>
      <c r="C34" s="60" t="s">
        <v>63</v>
      </c>
      <c r="D34" s="44">
        <v>12.33856392</v>
      </c>
      <c r="E34" s="44">
        <v>12.055740169999996</v>
      </c>
      <c r="F34" s="44">
        <f t="shared" si="0"/>
        <v>0.28282375000000393</v>
      </c>
    </row>
    <row r="35" spans="1:6" x14ac:dyDescent="0.25">
      <c r="A35" s="48">
        <v>30</v>
      </c>
      <c r="B35" s="60" t="s">
        <v>38</v>
      </c>
      <c r="C35" s="60" t="s">
        <v>61</v>
      </c>
      <c r="D35" s="44">
        <v>14.91201002</v>
      </c>
      <c r="E35" s="44">
        <v>14.66477111</v>
      </c>
      <c r="F35" s="44">
        <f t="shared" si="0"/>
        <v>0.24723891000000009</v>
      </c>
    </row>
    <row r="36" spans="1:6" x14ac:dyDescent="0.25">
      <c r="A36" s="48">
        <v>31</v>
      </c>
      <c r="B36" s="60" t="s">
        <v>38</v>
      </c>
      <c r="C36" s="60" t="s">
        <v>55</v>
      </c>
      <c r="D36" s="44">
        <v>31.253346010000001</v>
      </c>
      <c r="E36" s="44">
        <v>31.091181490000004</v>
      </c>
      <c r="F36" s="44">
        <f t="shared" si="0"/>
        <v>0.16216451999999748</v>
      </c>
    </row>
    <row r="37" spans="1:6" x14ac:dyDescent="0.25">
      <c r="A37" s="48">
        <v>32</v>
      </c>
      <c r="B37" s="60" t="s">
        <v>70</v>
      </c>
      <c r="C37" s="60" t="s">
        <v>72</v>
      </c>
      <c r="D37" s="44">
        <v>6.7159094699999997</v>
      </c>
      <c r="E37" s="44">
        <v>6.5642222399999994</v>
      </c>
      <c r="F37" s="44">
        <f t="shared" si="0"/>
        <v>0.15168723000000028</v>
      </c>
    </row>
    <row r="38" spans="1:6" x14ac:dyDescent="0.25">
      <c r="A38" s="48">
        <v>33</v>
      </c>
      <c r="B38" s="60" t="s">
        <v>70</v>
      </c>
      <c r="C38" s="60" t="s">
        <v>81</v>
      </c>
      <c r="D38" s="44">
        <v>2.9542988699999997</v>
      </c>
      <c r="E38" s="44">
        <v>2.8167358699999991</v>
      </c>
      <c r="F38" s="44">
        <f t="shared" si="0"/>
        <v>0.13756300000000055</v>
      </c>
    </row>
    <row r="39" spans="1:6" x14ac:dyDescent="0.25">
      <c r="A39" s="48">
        <v>34</v>
      </c>
      <c r="B39" s="60" t="s">
        <v>82</v>
      </c>
      <c r="C39" s="60" t="s">
        <v>83</v>
      </c>
      <c r="D39" s="44">
        <v>1.8327052500000001</v>
      </c>
      <c r="E39" s="44">
        <v>1.7071027599999997</v>
      </c>
      <c r="F39" s="44">
        <f t="shared" si="0"/>
        <v>0.12560249000000034</v>
      </c>
    </row>
    <row r="40" spans="1:6" x14ac:dyDescent="0.25">
      <c r="A40" s="48">
        <v>35</v>
      </c>
      <c r="B40" s="60" t="s">
        <v>38</v>
      </c>
      <c r="C40" s="60" t="s">
        <v>60</v>
      </c>
      <c r="D40" s="44">
        <v>19.059389350000004</v>
      </c>
      <c r="E40" s="44">
        <v>18.946606979999995</v>
      </c>
      <c r="F40" s="44">
        <f t="shared" si="0"/>
        <v>0.11278237000000857</v>
      </c>
    </row>
    <row r="41" spans="1:6" x14ac:dyDescent="0.25">
      <c r="A41" s="48">
        <v>36</v>
      </c>
      <c r="B41" s="60" t="s">
        <v>70</v>
      </c>
      <c r="C41" s="60" t="s">
        <v>80</v>
      </c>
      <c r="D41" s="44">
        <v>4.4670839400000002</v>
      </c>
      <c r="E41" s="44">
        <v>4.4073019999999996</v>
      </c>
      <c r="F41" s="44">
        <f t="shared" si="0"/>
        <v>5.9781940000000588E-2</v>
      </c>
    </row>
    <row r="42" spans="1:6" x14ac:dyDescent="0.25">
      <c r="A42" s="48">
        <v>37</v>
      </c>
      <c r="B42" s="60" t="s">
        <v>70</v>
      </c>
      <c r="C42" s="60" t="s">
        <v>77</v>
      </c>
      <c r="D42" s="44">
        <v>7.0771824400000005</v>
      </c>
      <c r="E42" s="44">
        <v>7.0210977999999979</v>
      </c>
      <c r="F42" s="44">
        <f t="shared" si="0"/>
        <v>5.6084640000002572E-2</v>
      </c>
    </row>
    <row r="43" spans="1:6" x14ac:dyDescent="0.25">
      <c r="A43" s="48">
        <v>38</v>
      </c>
      <c r="B43" s="60" t="s">
        <v>70</v>
      </c>
      <c r="C43" s="60" t="s">
        <v>78</v>
      </c>
      <c r="D43" s="44">
        <v>5.3093901199999998</v>
      </c>
      <c r="E43" s="44">
        <v>5.2680801200000005</v>
      </c>
      <c r="F43" s="44">
        <f t="shared" si="0"/>
        <v>4.1309999999999292E-2</v>
      </c>
    </row>
    <row r="44" spans="1:6" x14ac:dyDescent="0.25">
      <c r="A44" s="48">
        <v>39</v>
      </c>
      <c r="B44" s="60" t="s">
        <v>82</v>
      </c>
      <c r="C44" s="60" t="s">
        <v>84</v>
      </c>
      <c r="D44" s="44">
        <v>1.7025761000000004</v>
      </c>
      <c r="E44" s="44">
        <v>1.69521224</v>
      </c>
      <c r="F44" s="44">
        <f t="shared" si="0"/>
        <v>7.3638600000003329E-3</v>
      </c>
    </row>
    <row r="45" spans="1:6" x14ac:dyDescent="0.25">
      <c r="A45" s="48">
        <v>40</v>
      </c>
      <c r="B45" s="60" t="s">
        <v>70</v>
      </c>
      <c r="C45" s="60" t="s">
        <v>73</v>
      </c>
      <c r="D45" s="44">
        <v>5.9914876799999996</v>
      </c>
      <c r="E45" s="44">
        <v>5.9894987599999991</v>
      </c>
      <c r="F45" s="44">
        <f t="shared" si="0"/>
        <v>1.9889200000005047E-3</v>
      </c>
    </row>
    <row r="46" spans="1:6" x14ac:dyDescent="0.25">
      <c r="A46" s="48">
        <v>41</v>
      </c>
      <c r="B46" s="60" t="s">
        <v>70</v>
      </c>
      <c r="C46" s="60" t="s">
        <v>74</v>
      </c>
      <c r="D46" s="44">
        <v>6.0869130499999997</v>
      </c>
      <c r="E46" s="44">
        <v>6.0857130800000023</v>
      </c>
      <c r="F46" s="44">
        <f t="shared" si="0"/>
        <v>1.1999699999973856E-3</v>
      </c>
    </row>
    <row r="47" spans="1:6" x14ac:dyDescent="0.25">
      <c r="A47" s="48">
        <v>42</v>
      </c>
      <c r="B47" s="60" t="s">
        <v>38</v>
      </c>
      <c r="C47" s="60" t="s">
        <v>67</v>
      </c>
      <c r="D47" s="44">
        <v>13.419675509999998</v>
      </c>
      <c r="E47" s="44">
        <v>13.419675509999999</v>
      </c>
      <c r="F47" s="44">
        <f t="shared" si="0"/>
        <v>0</v>
      </c>
    </row>
    <row r="48" spans="1:6" x14ac:dyDescent="0.25">
      <c r="A48" s="48">
        <v>43</v>
      </c>
      <c r="B48" s="60" t="s">
        <v>38</v>
      </c>
      <c r="C48" s="60" t="s">
        <v>40</v>
      </c>
      <c r="D48" s="44">
        <v>133.23407784000003</v>
      </c>
      <c r="E48" s="44">
        <v>133.23407783999997</v>
      </c>
      <c r="F48" s="44">
        <f t="shared" si="0"/>
        <v>0</v>
      </c>
    </row>
    <row r="49" spans="1:6" x14ac:dyDescent="0.25">
      <c r="A49" s="48">
        <v>44</v>
      </c>
      <c r="B49" s="60" t="s">
        <v>38</v>
      </c>
      <c r="C49" s="60" t="s">
        <v>62</v>
      </c>
      <c r="D49" s="44">
        <v>15.445449199999997</v>
      </c>
      <c r="E49" s="44">
        <v>16.895809180000001</v>
      </c>
      <c r="F49" s="44">
        <f t="shared" si="0"/>
        <v>-1.4503599800000035</v>
      </c>
    </row>
    <row r="50" spans="1:6" x14ac:dyDescent="0.25">
      <c r="A50" s="88" t="s">
        <v>85</v>
      </c>
      <c r="B50" s="88"/>
      <c r="C50" s="61" t="s">
        <v>86</v>
      </c>
      <c r="D50" s="46">
        <v>1461.2728771</v>
      </c>
      <c r="E50" s="46" t="s">
        <v>260</v>
      </c>
      <c r="F50" s="46">
        <f>SUM(F7:F49)</f>
        <v>52.302075679999994</v>
      </c>
    </row>
    <row r="51" spans="1:6" x14ac:dyDescent="0.25">
      <c r="F51" s="63"/>
    </row>
    <row r="52" spans="1:6" x14ac:dyDescent="0.25">
      <c r="D52" s="62"/>
      <c r="E52" s="62"/>
      <c r="F52" s="62"/>
    </row>
  </sheetData>
  <sortState xmlns:xlrd2="http://schemas.microsoft.com/office/spreadsheetml/2017/richdata2" ref="B6:F49">
    <sortCondition descending="1" ref="F6:F49"/>
  </sortState>
  <mergeCells count="1">
    <mergeCell ref="A50:B50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" customWidth="1"/>
  </cols>
  <sheetData>
    <row r="2" spans="1:3" ht="15.75" x14ac:dyDescent="0.25">
      <c r="A2" s="4" t="s">
        <v>261</v>
      </c>
      <c r="B2" s="4"/>
      <c r="C2" s="4"/>
    </row>
    <row r="24" spans="1:7" ht="15.75" x14ac:dyDescent="0.25">
      <c r="A24" s="4" t="s">
        <v>262</v>
      </c>
      <c r="B24" s="4"/>
      <c r="C24" s="4"/>
    </row>
    <row r="26" spans="1:7" x14ac:dyDescent="0.25">
      <c r="D26" s="98" t="s">
        <v>263</v>
      </c>
      <c r="E26" s="98"/>
      <c r="F26" s="98"/>
    </row>
    <row r="27" spans="1:7" x14ac:dyDescent="0.25">
      <c r="D27" s="99" t="s">
        <v>264</v>
      </c>
      <c r="E27" s="99"/>
      <c r="F27" s="99"/>
    </row>
    <row r="28" spans="1:7" ht="15" customHeight="1" x14ac:dyDescent="0.25">
      <c r="D28" s="100" t="s">
        <v>265</v>
      </c>
      <c r="E28" s="100"/>
      <c r="F28" s="100"/>
      <c r="G28" s="56" t="s">
        <v>28</v>
      </c>
    </row>
    <row r="29" spans="1:7" x14ac:dyDescent="0.25">
      <c r="A29" s="56" t="s">
        <v>29</v>
      </c>
      <c r="B29" s="56" t="s">
        <v>30</v>
      </c>
      <c r="C29" s="56" t="s">
        <v>31</v>
      </c>
      <c r="D29" s="56" t="s">
        <v>32</v>
      </c>
      <c r="E29" s="56" t="s">
        <v>33</v>
      </c>
      <c r="F29" s="56" t="s">
        <v>34</v>
      </c>
      <c r="G29" s="56" t="s">
        <v>35</v>
      </c>
    </row>
    <row r="30" spans="1:7" x14ac:dyDescent="0.25">
      <c r="A30" s="48">
        <v>1</v>
      </c>
      <c r="B30" s="48" t="s">
        <v>38</v>
      </c>
      <c r="C30" s="48" t="s">
        <v>44</v>
      </c>
      <c r="D30" s="51">
        <v>0.61850085722965864</v>
      </c>
      <c r="E30" s="51">
        <v>0.6149251257932421</v>
      </c>
      <c r="F30" s="51">
        <v>0.63633119737645216</v>
      </c>
      <c r="G30" s="6">
        <v>2.1406071583210062E-2</v>
      </c>
    </row>
    <row r="31" spans="1:7" x14ac:dyDescent="0.25">
      <c r="A31" s="48">
        <v>2</v>
      </c>
      <c r="B31" s="48" t="s">
        <v>70</v>
      </c>
      <c r="C31" s="48" t="s">
        <v>79</v>
      </c>
      <c r="D31" s="51">
        <v>0.78930605720856117</v>
      </c>
      <c r="E31" s="51">
        <v>0.76496470681390116</v>
      </c>
      <c r="F31" s="51">
        <v>0.7491373356093104</v>
      </c>
      <c r="G31" s="45">
        <v>-1.5827371204590768E-2</v>
      </c>
    </row>
    <row r="32" spans="1:7" x14ac:dyDescent="0.25">
      <c r="A32" s="48">
        <v>3</v>
      </c>
      <c r="B32" s="48" t="s">
        <v>38</v>
      </c>
      <c r="C32" s="48" t="s">
        <v>66</v>
      </c>
      <c r="D32" s="51">
        <v>0.70225891752875391</v>
      </c>
      <c r="E32" s="51">
        <v>0.68273611038947435</v>
      </c>
      <c r="F32" s="51">
        <v>0.68880652953882737</v>
      </c>
      <c r="G32" s="6">
        <v>6.0704191493530235E-3</v>
      </c>
    </row>
    <row r="33" spans="1:7" x14ac:dyDescent="0.25">
      <c r="A33" s="48">
        <v>4</v>
      </c>
      <c r="B33" s="48" t="s">
        <v>38</v>
      </c>
      <c r="C33" s="48" t="s">
        <v>58</v>
      </c>
      <c r="D33" s="51">
        <v>0.65431391950118989</v>
      </c>
      <c r="E33" s="51">
        <v>0.64985138555483346</v>
      </c>
      <c r="F33" s="51">
        <v>0.65847355445387679</v>
      </c>
      <c r="G33" s="6">
        <v>8.6221688990433254E-3</v>
      </c>
    </row>
    <row r="34" spans="1:7" x14ac:dyDescent="0.25">
      <c r="A34" s="48">
        <v>5</v>
      </c>
      <c r="B34" s="48" t="s">
        <v>38</v>
      </c>
      <c r="C34" s="48" t="s">
        <v>50</v>
      </c>
      <c r="D34" s="51">
        <v>0.63651571972680454</v>
      </c>
      <c r="E34" s="51">
        <v>0.6351533192663803</v>
      </c>
      <c r="F34" s="51">
        <v>0.63166373970847267</v>
      </c>
      <c r="G34" s="45">
        <v>-3.4895795579076294E-3</v>
      </c>
    </row>
    <row r="35" spans="1:7" x14ac:dyDescent="0.25">
      <c r="A35" s="48">
        <v>6</v>
      </c>
      <c r="B35" s="48" t="s">
        <v>38</v>
      </c>
      <c r="C35" s="48" t="s">
        <v>47</v>
      </c>
      <c r="D35" s="51">
        <v>0.59790718931903464</v>
      </c>
      <c r="E35" s="51">
        <v>0.56617818173873302</v>
      </c>
      <c r="F35" s="51">
        <v>0.64107823342428849</v>
      </c>
      <c r="G35" s="6">
        <v>7.4900051685555469E-2</v>
      </c>
    </row>
    <row r="36" spans="1:7" x14ac:dyDescent="0.25">
      <c r="A36" s="48">
        <v>7</v>
      </c>
      <c r="B36" s="48" t="s">
        <v>70</v>
      </c>
      <c r="C36" s="48" t="s">
        <v>76</v>
      </c>
      <c r="D36" s="52">
        <v>0.82664804471687503</v>
      </c>
      <c r="E36" s="52">
        <v>0.83843021450542632</v>
      </c>
      <c r="F36" s="52">
        <v>0.83820045947109201</v>
      </c>
      <c r="G36" s="45">
        <v>-2.2975503433431133E-4</v>
      </c>
    </row>
    <row r="37" spans="1:7" x14ac:dyDescent="0.25">
      <c r="A37" s="48">
        <v>8</v>
      </c>
      <c r="B37" s="48" t="s">
        <v>38</v>
      </c>
      <c r="C37" s="48" t="s">
        <v>65</v>
      </c>
      <c r="D37" s="52">
        <v>0.80299877306602085</v>
      </c>
      <c r="E37" s="51">
        <v>0.79721739979960737</v>
      </c>
      <c r="F37" s="52">
        <v>0.84029159551882127</v>
      </c>
      <c r="G37" s="6">
        <v>4.3074195719213892E-2</v>
      </c>
    </row>
    <row r="38" spans="1:7" x14ac:dyDescent="0.25">
      <c r="A38" s="48">
        <v>9</v>
      </c>
      <c r="B38" s="48" t="s">
        <v>38</v>
      </c>
      <c r="C38" s="48" t="s">
        <v>56</v>
      </c>
      <c r="D38" s="52">
        <v>0.90321531640539621</v>
      </c>
      <c r="E38" s="52">
        <v>0.89938514346689347</v>
      </c>
      <c r="F38" s="52">
        <v>0.90759788265882424</v>
      </c>
      <c r="G38" s="6">
        <v>8.2127391919307735E-3</v>
      </c>
    </row>
    <row r="39" spans="1:7" x14ac:dyDescent="0.25">
      <c r="A39" s="48">
        <v>10</v>
      </c>
      <c r="B39" s="48" t="s">
        <v>38</v>
      </c>
      <c r="C39" s="48" t="s">
        <v>69</v>
      </c>
      <c r="D39" s="52">
        <v>0.931219450895034</v>
      </c>
      <c r="E39" s="53">
        <v>0.95149705123203265</v>
      </c>
      <c r="F39" s="52">
        <v>0.9271604074405948</v>
      </c>
      <c r="G39" s="45">
        <v>-2.4336643791437851E-2</v>
      </c>
    </row>
    <row r="40" spans="1:7" x14ac:dyDescent="0.25">
      <c r="A40" s="48">
        <v>11</v>
      </c>
      <c r="B40" s="48" t="s">
        <v>70</v>
      </c>
      <c r="C40" s="48" t="s">
        <v>75</v>
      </c>
      <c r="D40" s="52">
        <v>0.9039219740966945</v>
      </c>
      <c r="E40" s="52">
        <v>0.93973469216128835</v>
      </c>
      <c r="F40" s="52">
        <v>0.94151984119088727</v>
      </c>
      <c r="G40" s="6">
        <v>1.7851490295989203E-3</v>
      </c>
    </row>
    <row r="41" spans="1:7" x14ac:dyDescent="0.25">
      <c r="A41" s="48">
        <v>12</v>
      </c>
      <c r="B41" s="48" t="s">
        <v>38</v>
      </c>
      <c r="C41" s="48" t="s">
        <v>42</v>
      </c>
      <c r="D41" s="52">
        <v>0.85063828142043385</v>
      </c>
      <c r="E41" s="52">
        <v>0.85171249699839713</v>
      </c>
      <c r="F41" s="52">
        <v>0.86390732249622215</v>
      </c>
      <c r="G41" s="6">
        <v>1.2194825497825024E-2</v>
      </c>
    </row>
    <row r="42" spans="1:7" x14ac:dyDescent="0.25">
      <c r="A42" s="48">
        <v>13</v>
      </c>
      <c r="B42" s="48" t="s">
        <v>38</v>
      </c>
      <c r="C42" s="48" t="s">
        <v>49</v>
      </c>
      <c r="D42" s="53">
        <v>1.1088860413056234</v>
      </c>
      <c r="E42" s="53">
        <v>1.0965154073360077</v>
      </c>
      <c r="F42" s="53">
        <v>1.0985528389214647</v>
      </c>
      <c r="G42" s="6">
        <v>2.0374315854569947E-3</v>
      </c>
    </row>
    <row r="43" spans="1:7" x14ac:dyDescent="0.25">
      <c r="A43" s="48">
        <v>14</v>
      </c>
      <c r="B43" s="48" t="s">
        <v>38</v>
      </c>
      <c r="C43" s="48" t="s">
        <v>59</v>
      </c>
      <c r="D43" s="52">
        <v>0.91029058196594437</v>
      </c>
      <c r="E43" s="53">
        <v>0.95899523421697652</v>
      </c>
      <c r="F43" s="52">
        <v>0.93108873309259232</v>
      </c>
      <c r="G43" s="45">
        <v>-2.7906501124384198E-2</v>
      </c>
    </row>
    <row r="44" spans="1:7" x14ac:dyDescent="0.25">
      <c r="A44" s="48">
        <v>15</v>
      </c>
      <c r="B44" s="48" t="s">
        <v>38</v>
      </c>
      <c r="C44" s="48" t="s">
        <v>68</v>
      </c>
      <c r="D44" s="51">
        <v>0.47758177084194453</v>
      </c>
      <c r="E44" s="51">
        <v>0.48510140768614018</v>
      </c>
      <c r="F44" s="51">
        <v>0.49641988482983873</v>
      </c>
      <c r="G44" s="6">
        <v>1.1318477143698547E-2</v>
      </c>
    </row>
    <row r="45" spans="1:7" x14ac:dyDescent="0.25">
      <c r="A45" s="48">
        <v>16</v>
      </c>
      <c r="B45" s="48" t="s">
        <v>38</v>
      </c>
      <c r="C45" s="48" t="s">
        <v>54</v>
      </c>
      <c r="D45" s="52">
        <v>0.81830123488913331</v>
      </c>
      <c r="E45" s="52">
        <v>0.81970828762504655</v>
      </c>
      <c r="F45" s="52">
        <v>0.8271308441657218</v>
      </c>
      <c r="G45" s="6">
        <v>7.4225565406752514E-3</v>
      </c>
    </row>
    <row r="46" spans="1:7" x14ac:dyDescent="0.25">
      <c r="A46" s="48">
        <v>17</v>
      </c>
      <c r="B46" s="48" t="s">
        <v>38</v>
      </c>
      <c r="C46" s="48" t="s">
        <v>48</v>
      </c>
      <c r="D46" s="52">
        <v>0.92262378946074364</v>
      </c>
      <c r="E46" s="52">
        <v>0.9075090138056362</v>
      </c>
      <c r="F46" s="52">
        <v>0.90074548450885483</v>
      </c>
      <c r="G46" s="45">
        <v>-6.7635292967813676E-3</v>
      </c>
    </row>
    <row r="47" spans="1:7" x14ac:dyDescent="0.25">
      <c r="A47" s="48">
        <v>18</v>
      </c>
      <c r="B47" s="48" t="s">
        <v>70</v>
      </c>
      <c r="C47" s="48" t="s">
        <v>72</v>
      </c>
      <c r="D47" s="53">
        <v>1.0794875312121524</v>
      </c>
      <c r="E47" s="53">
        <v>1.0621636706351194</v>
      </c>
      <c r="F47" s="53">
        <v>1.0407395459392228</v>
      </c>
      <c r="G47" s="45">
        <v>-2.1424124695896607E-2</v>
      </c>
    </row>
    <row r="48" spans="1:7" x14ac:dyDescent="0.25">
      <c r="A48" s="48">
        <v>19</v>
      </c>
      <c r="B48" s="48" t="s">
        <v>38</v>
      </c>
      <c r="C48" s="48" t="s">
        <v>53</v>
      </c>
      <c r="D48" s="52">
        <v>0.88806198665286618</v>
      </c>
      <c r="E48" s="52">
        <v>0.90077115534559926</v>
      </c>
      <c r="F48" s="52">
        <v>0.9310949930127721</v>
      </c>
      <c r="G48" s="6">
        <v>3.0323837667172837E-2</v>
      </c>
    </row>
    <row r="49" spans="1:7" x14ac:dyDescent="0.25">
      <c r="A49" s="48">
        <v>20</v>
      </c>
      <c r="B49" s="48" t="s">
        <v>38</v>
      </c>
      <c r="C49" s="48" t="s">
        <v>43</v>
      </c>
      <c r="D49" s="52">
        <v>0.88092043168947465</v>
      </c>
      <c r="E49" s="52">
        <v>0.88251375981169566</v>
      </c>
      <c r="F49" s="52">
        <v>0.881880747892136</v>
      </c>
      <c r="G49" s="45">
        <v>-6.3301191955966729E-4</v>
      </c>
    </row>
    <row r="50" spans="1:7" x14ac:dyDescent="0.25">
      <c r="A50" s="48">
        <v>21</v>
      </c>
      <c r="B50" s="48" t="s">
        <v>38</v>
      </c>
      <c r="C50" s="48" t="s">
        <v>51</v>
      </c>
      <c r="D50" s="52">
        <v>0.92027067560364983</v>
      </c>
      <c r="E50" s="52">
        <v>0.88034471992906593</v>
      </c>
      <c r="F50" s="52">
        <v>0.87391686881179353</v>
      </c>
      <c r="G50" s="45">
        <v>-6.4278511172723984E-3</v>
      </c>
    </row>
    <row r="51" spans="1:7" x14ac:dyDescent="0.25">
      <c r="A51" s="48">
        <v>22</v>
      </c>
      <c r="B51" s="48" t="s">
        <v>38</v>
      </c>
      <c r="C51" s="48" t="s">
        <v>57</v>
      </c>
      <c r="D51" s="52">
        <v>0.93037902186702082</v>
      </c>
      <c r="E51" s="52">
        <v>0.92528270823146008</v>
      </c>
      <c r="F51" s="52">
        <v>0.91714739673357282</v>
      </c>
      <c r="G51" s="45">
        <v>-8.1353114978872654E-3</v>
      </c>
    </row>
    <row r="52" spans="1:7" x14ac:dyDescent="0.25">
      <c r="A52" s="48">
        <v>23</v>
      </c>
      <c r="B52" s="48" t="s">
        <v>38</v>
      </c>
      <c r="C52" s="48" t="s">
        <v>64</v>
      </c>
      <c r="D52" s="52">
        <v>0.8281609625665306</v>
      </c>
      <c r="E52" s="52">
        <v>0.88329135813908</v>
      </c>
      <c r="F52" s="52">
        <v>0.87523891894076855</v>
      </c>
      <c r="G52" s="45">
        <v>-8.0524391983114452E-3</v>
      </c>
    </row>
    <row r="53" spans="1:7" x14ac:dyDescent="0.25">
      <c r="A53" s="48">
        <v>24</v>
      </c>
      <c r="B53" s="48" t="s">
        <v>82</v>
      </c>
      <c r="C53" s="48" t="s">
        <v>83</v>
      </c>
      <c r="D53" s="53">
        <v>0.98746952149830969</v>
      </c>
      <c r="E53" s="53">
        <v>0.97965790943231978</v>
      </c>
      <c r="F53" s="53">
        <v>0.98879336498605686</v>
      </c>
      <c r="G53" s="6">
        <v>9.1354555537370707E-3</v>
      </c>
    </row>
    <row r="54" spans="1:7" x14ac:dyDescent="0.25">
      <c r="A54" s="48">
        <v>25</v>
      </c>
      <c r="B54" s="48" t="s">
        <v>38</v>
      </c>
      <c r="C54" s="48" t="s">
        <v>52</v>
      </c>
      <c r="D54" s="52">
        <v>0.90029668354036985</v>
      </c>
      <c r="E54" s="52">
        <v>0.9022280520838073</v>
      </c>
      <c r="F54" s="52">
        <v>0.92083824695060223</v>
      </c>
      <c r="G54" s="6">
        <v>1.8610194866794938E-2</v>
      </c>
    </row>
    <row r="55" spans="1:7" x14ac:dyDescent="0.25">
      <c r="A55" s="48">
        <v>26</v>
      </c>
      <c r="B55" s="48" t="s">
        <v>38</v>
      </c>
      <c r="C55" s="48" t="s">
        <v>63</v>
      </c>
      <c r="D55" s="53">
        <v>0.97725142150983091</v>
      </c>
      <c r="E55" s="53">
        <v>0.98277835291906368</v>
      </c>
      <c r="F55" s="53">
        <v>0.98882574596291117</v>
      </c>
      <c r="G55" s="6">
        <v>6.0473930438474932E-3</v>
      </c>
    </row>
    <row r="56" spans="1:7" x14ac:dyDescent="0.25">
      <c r="A56" s="48">
        <v>27</v>
      </c>
      <c r="B56" s="48" t="s">
        <v>38</v>
      </c>
      <c r="C56" s="48" t="s">
        <v>41</v>
      </c>
      <c r="D56" s="53">
        <v>1.0503075826416888</v>
      </c>
      <c r="E56" s="53">
        <v>0.96677314786085189</v>
      </c>
      <c r="F56" s="53">
        <v>0.96187862187811191</v>
      </c>
      <c r="G56" s="45">
        <v>-4.8945259827399834E-3</v>
      </c>
    </row>
    <row r="57" spans="1:7" x14ac:dyDescent="0.25">
      <c r="A57" s="48">
        <v>28</v>
      </c>
      <c r="B57" s="48" t="s">
        <v>70</v>
      </c>
      <c r="C57" s="48" t="s">
        <v>78</v>
      </c>
      <c r="D57" s="52">
        <v>0.84390974084056436</v>
      </c>
      <c r="E57" s="52">
        <v>0.81189353462989622</v>
      </c>
      <c r="F57" s="52">
        <v>0.81652578632494599</v>
      </c>
      <c r="G57" s="6">
        <v>4.6322516950497716E-3</v>
      </c>
    </row>
    <row r="58" spans="1:7" x14ac:dyDescent="0.25">
      <c r="A58" s="48">
        <v>29</v>
      </c>
      <c r="B58" s="48" t="s">
        <v>70</v>
      </c>
      <c r="C58" s="48" t="s">
        <v>77</v>
      </c>
      <c r="D58" s="53">
        <v>1.1181197875418345</v>
      </c>
      <c r="E58" s="53">
        <v>1.1245438406286796</v>
      </c>
      <c r="F58" s="53">
        <v>1.1331462057887085</v>
      </c>
      <c r="G58" s="6">
        <v>8.6023651600288797E-3</v>
      </c>
    </row>
    <row r="59" spans="1:7" x14ac:dyDescent="0.25">
      <c r="A59" s="48">
        <v>30</v>
      </c>
      <c r="B59" s="48" t="s">
        <v>38</v>
      </c>
      <c r="C59" s="48" t="s">
        <v>45</v>
      </c>
      <c r="D59" s="53">
        <v>0.97191091696890597</v>
      </c>
      <c r="E59" s="53">
        <v>0.96946056288792537</v>
      </c>
      <c r="F59" s="53">
        <v>0.95911503933200148</v>
      </c>
      <c r="G59" s="45">
        <v>-1.0345523555923886E-2</v>
      </c>
    </row>
    <row r="60" spans="1:7" x14ac:dyDescent="0.25">
      <c r="A60" s="48">
        <v>31</v>
      </c>
      <c r="B60" s="48" t="s">
        <v>70</v>
      </c>
      <c r="C60" s="48" t="s">
        <v>81</v>
      </c>
      <c r="D60" s="52">
        <v>0.84278828629886582</v>
      </c>
      <c r="E60" s="52">
        <v>0.8495682250975789</v>
      </c>
      <c r="F60" s="52">
        <v>0.87125697360220655</v>
      </c>
      <c r="G60" s="6">
        <v>2.1688748504627653E-2</v>
      </c>
    </row>
    <row r="61" spans="1:7" x14ac:dyDescent="0.25">
      <c r="A61" s="48">
        <v>32</v>
      </c>
      <c r="B61" s="48" t="s">
        <v>38</v>
      </c>
      <c r="C61" s="48" t="s">
        <v>46</v>
      </c>
      <c r="D61" s="53">
        <v>0.9641426366875544</v>
      </c>
      <c r="E61" s="53">
        <v>1.0037282321085872</v>
      </c>
      <c r="F61" s="53">
        <v>1.0381849159481742</v>
      </c>
      <c r="G61" s="6">
        <v>3.4456683839586999E-2</v>
      </c>
    </row>
    <row r="62" spans="1:7" x14ac:dyDescent="0.25">
      <c r="A62" s="48">
        <v>33</v>
      </c>
      <c r="B62" s="48" t="s">
        <v>38</v>
      </c>
      <c r="C62" s="48" t="s">
        <v>55</v>
      </c>
      <c r="D62" s="53">
        <v>1.8559044883668223</v>
      </c>
      <c r="E62" s="53">
        <v>1.7812091928489329</v>
      </c>
      <c r="F62" s="53">
        <v>1.7892592421347349</v>
      </c>
      <c r="G62" s="6">
        <v>8.0500492858019967E-3</v>
      </c>
    </row>
    <row r="63" spans="1:7" x14ac:dyDescent="0.25">
      <c r="A63" s="48">
        <v>34</v>
      </c>
      <c r="B63" s="48" t="s">
        <v>70</v>
      </c>
      <c r="C63" s="48" t="s">
        <v>73</v>
      </c>
      <c r="D63" s="53">
        <v>1.753424168837046</v>
      </c>
      <c r="E63" s="53">
        <v>1.7096708684546154</v>
      </c>
      <c r="F63" s="53">
        <v>1.642067739770936</v>
      </c>
      <c r="G63" s="45">
        <v>-6.7603128683679348E-2</v>
      </c>
    </row>
    <row r="64" spans="1:7" x14ac:dyDescent="0.25">
      <c r="A64" s="48">
        <v>35</v>
      </c>
      <c r="B64" s="48" t="s">
        <v>82</v>
      </c>
      <c r="C64" s="48" t="s">
        <v>84</v>
      </c>
      <c r="D64" s="53">
        <v>1.2737945273174274</v>
      </c>
      <c r="E64" s="53">
        <v>1.3048002639899654</v>
      </c>
      <c r="F64" s="53">
        <v>1.2772737705945485</v>
      </c>
      <c r="G64" s="45">
        <v>-2.7526493395416907E-2</v>
      </c>
    </row>
    <row r="65" spans="1:7" x14ac:dyDescent="0.25">
      <c r="A65" s="48">
        <v>36</v>
      </c>
      <c r="B65" s="48" t="s">
        <v>70</v>
      </c>
      <c r="C65" s="48" t="s">
        <v>80</v>
      </c>
      <c r="D65" s="53">
        <v>1.1185395935190252</v>
      </c>
      <c r="E65" s="53">
        <v>1.0914950383051201</v>
      </c>
      <c r="F65" s="53">
        <v>1.0838281797381744</v>
      </c>
      <c r="G65" s="45">
        <v>-7.6668585669457112E-3</v>
      </c>
    </row>
    <row r="66" spans="1:7" x14ac:dyDescent="0.25">
      <c r="A66" s="48">
        <v>37</v>
      </c>
      <c r="B66" s="48" t="s">
        <v>38</v>
      </c>
      <c r="C66" s="48" t="s">
        <v>61</v>
      </c>
      <c r="D66" s="53">
        <v>1.0904813658076351</v>
      </c>
      <c r="E66" s="53">
        <v>1.1230178468920078</v>
      </c>
      <c r="F66" s="53">
        <v>1.0924311018443909</v>
      </c>
      <c r="G66" s="45">
        <v>-3.0586745047616937E-2</v>
      </c>
    </row>
    <row r="67" spans="1:7" x14ac:dyDescent="0.25">
      <c r="A67" s="48">
        <v>38</v>
      </c>
      <c r="B67" s="48" t="s">
        <v>70</v>
      </c>
      <c r="C67" s="48" t="s">
        <v>71</v>
      </c>
      <c r="D67" s="52">
        <v>0.89506529161242177</v>
      </c>
      <c r="E67" s="52">
        <v>0.90451531895436765</v>
      </c>
      <c r="F67" s="52">
        <v>0.91334046580627726</v>
      </c>
      <c r="G67" s="6">
        <v>8.8251468519096044E-3</v>
      </c>
    </row>
    <row r="68" spans="1:7" x14ac:dyDescent="0.25">
      <c r="A68" s="48">
        <v>39</v>
      </c>
      <c r="B68" s="48" t="s">
        <v>38</v>
      </c>
      <c r="C68" s="48" t="s">
        <v>60</v>
      </c>
      <c r="D68" s="53">
        <v>1.0246812569184298</v>
      </c>
      <c r="E68" s="53">
        <v>1.0246812569184298</v>
      </c>
      <c r="F68" s="53">
        <v>1.0284070863112043</v>
      </c>
      <c r="G68" s="6">
        <v>3.7258293927744379E-3</v>
      </c>
    </row>
    <row r="69" spans="1:7" x14ac:dyDescent="0.25">
      <c r="A69" s="48">
        <v>40</v>
      </c>
      <c r="B69" s="48" t="s">
        <v>70</v>
      </c>
      <c r="C69" s="48" t="s">
        <v>74</v>
      </c>
      <c r="D69" s="53">
        <v>1.0470500287202706</v>
      </c>
      <c r="E69" s="53">
        <v>1.0493789206912492</v>
      </c>
      <c r="F69" s="53">
        <v>1.0901366021490346</v>
      </c>
      <c r="G69" s="6">
        <v>4.0757681457785466E-2</v>
      </c>
    </row>
    <row r="70" spans="1:7" x14ac:dyDescent="0.25">
      <c r="A70" s="48">
        <v>41</v>
      </c>
      <c r="B70" s="48" t="s">
        <v>38</v>
      </c>
      <c r="C70" s="48" t="s">
        <v>39</v>
      </c>
      <c r="D70" s="53">
        <v>1.100606746660292</v>
      </c>
      <c r="E70" s="53">
        <v>1.0882353952416228</v>
      </c>
      <c r="F70" s="53">
        <v>1.0840748932133646</v>
      </c>
      <c r="G70" s="45">
        <v>-4.1605020282582394E-3</v>
      </c>
    </row>
    <row r="71" spans="1:7" x14ac:dyDescent="0.25">
      <c r="A71" s="48">
        <v>42</v>
      </c>
      <c r="B71" s="48" t="s">
        <v>38</v>
      </c>
      <c r="C71" s="48" t="s">
        <v>40</v>
      </c>
      <c r="D71" s="53">
        <v>1.5387484863058765</v>
      </c>
      <c r="E71" s="53">
        <v>1.4489710846647481</v>
      </c>
      <c r="F71" s="53">
        <v>1.3784149316291145</v>
      </c>
      <c r="G71" s="45">
        <v>-7.0556153035633562E-2</v>
      </c>
    </row>
    <row r="72" spans="1:7" x14ac:dyDescent="0.25">
      <c r="A72" s="48">
        <v>43</v>
      </c>
      <c r="B72" s="48" t="s">
        <v>38</v>
      </c>
      <c r="C72" s="48" t="s">
        <v>67</v>
      </c>
      <c r="D72" s="53">
        <v>1.6807578059996804</v>
      </c>
      <c r="E72" s="53">
        <v>1.5803828988783566</v>
      </c>
      <c r="F72" s="53">
        <v>1.5973883357424252</v>
      </c>
      <c r="G72" s="6">
        <v>1.7005436864068635E-2</v>
      </c>
    </row>
    <row r="73" spans="1:7" x14ac:dyDescent="0.25">
      <c r="A73" s="48">
        <v>44</v>
      </c>
      <c r="B73" s="48" t="s">
        <v>38</v>
      </c>
      <c r="C73" s="48" t="s">
        <v>62</v>
      </c>
      <c r="D73" s="53">
        <v>1.8304800236162355</v>
      </c>
      <c r="E73" s="53">
        <v>1.5388866213902381</v>
      </c>
      <c r="F73" s="53">
        <v>1.5055012578677149</v>
      </c>
      <c r="G73" s="45">
        <v>-3.3385363522523193E-2</v>
      </c>
    </row>
    <row r="74" spans="1:7" x14ac:dyDescent="0.25">
      <c r="A74" s="97" t="s">
        <v>85</v>
      </c>
      <c r="B74" s="97"/>
      <c r="C74" s="50" t="s">
        <v>86</v>
      </c>
      <c r="D74" s="55">
        <v>0.92700193059486991</v>
      </c>
      <c r="E74" s="55">
        <v>0.91752113485041764</v>
      </c>
      <c r="F74" s="55">
        <v>0.92423698518892361</v>
      </c>
      <c r="G74" s="8">
        <v>6.7158503385059687E-3</v>
      </c>
    </row>
    <row r="76" spans="1:7" ht="45" customHeight="1" x14ac:dyDescent="0.25">
      <c r="C76" s="96" t="s">
        <v>266</v>
      </c>
      <c r="D76" s="96"/>
      <c r="E76" s="96"/>
      <c r="F76" s="96"/>
    </row>
  </sheetData>
  <sortState xmlns:xlrd2="http://schemas.microsoft.com/office/spreadsheetml/2017/richdata2" ref="B30:G73">
    <sortCondition ref="B30:B73"/>
    <sortCondition ref="F30:F73"/>
  </sortState>
  <mergeCells count="5">
    <mergeCell ref="C76:F76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4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267</v>
      </c>
      <c r="B2" s="4"/>
      <c r="C2" s="4"/>
    </row>
    <row r="24" spans="1:7" ht="15.75" x14ac:dyDescent="0.25">
      <c r="A24" s="4" t="s">
        <v>268</v>
      </c>
      <c r="B24" s="4"/>
      <c r="C24" s="4"/>
    </row>
    <row r="26" spans="1:7" x14ac:dyDescent="0.25">
      <c r="D26" s="100" t="s">
        <v>269</v>
      </c>
      <c r="E26" s="100"/>
      <c r="F26" s="100"/>
    </row>
    <row r="27" spans="1:7" x14ac:dyDescent="0.25">
      <c r="D27" s="99" t="s">
        <v>270</v>
      </c>
      <c r="E27" s="99"/>
      <c r="F27" s="99"/>
    </row>
    <row r="28" spans="1:7" ht="15" customHeight="1" x14ac:dyDescent="0.25">
      <c r="D28" s="98" t="s">
        <v>271</v>
      </c>
      <c r="E28" s="98"/>
      <c r="F28" s="98"/>
      <c r="G28" s="56" t="s">
        <v>28</v>
      </c>
    </row>
    <row r="29" spans="1:7" x14ac:dyDescent="0.25">
      <c r="A29" s="56" t="s">
        <v>29</v>
      </c>
      <c r="B29" s="56" t="s">
        <v>30</v>
      </c>
      <c r="C29" s="56" t="s">
        <v>31</v>
      </c>
      <c r="D29" s="56" t="s">
        <v>32</v>
      </c>
      <c r="E29" s="56" t="s">
        <v>33</v>
      </c>
      <c r="F29" s="56" t="s">
        <v>34</v>
      </c>
      <c r="G29" s="56" t="s">
        <v>35</v>
      </c>
    </row>
    <row r="30" spans="1:7" x14ac:dyDescent="0.25">
      <c r="A30" s="48">
        <v>1</v>
      </c>
      <c r="B30" s="48" t="s">
        <v>38</v>
      </c>
      <c r="C30" s="48" t="s">
        <v>44</v>
      </c>
      <c r="D30" s="51">
        <v>2.6896385795473128</v>
      </c>
      <c r="E30" s="51">
        <v>2.8558132560611345</v>
      </c>
      <c r="F30" s="51">
        <v>2.602787238402902</v>
      </c>
      <c r="G30" s="6">
        <v>-0.2530260176582324</v>
      </c>
    </row>
    <row r="31" spans="1:7" x14ac:dyDescent="0.25">
      <c r="A31" s="48">
        <v>2</v>
      </c>
      <c r="B31" s="48" t="s">
        <v>70</v>
      </c>
      <c r="C31" s="48" t="s">
        <v>79</v>
      </c>
      <c r="D31" s="51">
        <v>2.4540184637187874</v>
      </c>
      <c r="E31" s="51">
        <v>2.3245584860440323</v>
      </c>
      <c r="F31" s="51">
        <v>2.4508735895425438</v>
      </c>
      <c r="G31" s="45">
        <v>0.12631510349851149</v>
      </c>
    </row>
    <row r="32" spans="1:7" x14ac:dyDescent="0.25">
      <c r="A32" s="48">
        <v>3</v>
      </c>
      <c r="B32" s="48" t="s">
        <v>38</v>
      </c>
      <c r="C32" s="48" t="s">
        <v>66</v>
      </c>
      <c r="D32" s="51">
        <v>1.2457317721414283</v>
      </c>
      <c r="E32" s="51">
        <v>1.2863087912726379</v>
      </c>
      <c r="F32" s="51">
        <v>1.2218812368791785</v>
      </c>
      <c r="G32" s="6">
        <v>-6.4427554393459374E-2</v>
      </c>
    </row>
    <row r="33" spans="1:7" x14ac:dyDescent="0.25">
      <c r="A33" s="48">
        <v>4</v>
      </c>
      <c r="B33" s="48" t="s">
        <v>38</v>
      </c>
      <c r="C33" s="48" t="s">
        <v>58</v>
      </c>
      <c r="D33" s="51">
        <v>1.3587372086350333</v>
      </c>
      <c r="E33" s="51">
        <v>1.355843134590297</v>
      </c>
      <c r="F33" s="51">
        <v>1.3540613910003227</v>
      </c>
      <c r="G33" s="6">
        <v>-1.7817435899742939E-3</v>
      </c>
    </row>
    <row r="34" spans="1:7" x14ac:dyDescent="0.25">
      <c r="A34" s="48">
        <v>5</v>
      </c>
      <c r="B34" s="48" t="s">
        <v>38</v>
      </c>
      <c r="C34" s="48" t="s">
        <v>50</v>
      </c>
      <c r="D34" s="51">
        <v>1.3855172173046886</v>
      </c>
      <c r="E34" s="51">
        <v>1.4449461179951959</v>
      </c>
      <c r="F34" s="51">
        <v>1.3793530883618064</v>
      </c>
      <c r="G34" s="6">
        <v>-6.5593029633389532E-2</v>
      </c>
    </row>
    <row r="35" spans="1:7" x14ac:dyDescent="0.25">
      <c r="A35" s="48">
        <v>6</v>
      </c>
      <c r="B35" s="48" t="s">
        <v>38</v>
      </c>
      <c r="C35" s="48" t="s">
        <v>47</v>
      </c>
      <c r="D35" s="51">
        <v>1.1749209506606877</v>
      </c>
      <c r="E35" s="51">
        <v>1.2014477246241322</v>
      </c>
      <c r="F35" s="51">
        <v>1.2855943954679485</v>
      </c>
      <c r="G35" s="45">
        <v>8.4146670843816329E-2</v>
      </c>
    </row>
    <row r="36" spans="1:7" x14ac:dyDescent="0.25">
      <c r="A36" s="48">
        <v>7</v>
      </c>
      <c r="B36" s="48" t="s">
        <v>70</v>
      </c>
      <c r="C36" s="48" t="s">
        <v>76</v>
      </c>
      <c r="D36" s="51">
        <v>1.2671187985313368</v>
      </c>
      <c r="E36" s="51">
        <v>1.1637123826139748</v>
      </c>
      <c r="F36" s="51">
        <v>1.2686924694110129</v>
      </c>
      <c r="G36" s="45">
        <v>0.10498008679703807</v>
      </c>
    </row>
    <row r="37" spans="1:7" x14ac:dyDescent="0.25">
      <c r="A37" s="48">
        <v>8</v>
      </c>
      <c r="B37" s="48" t="s">
        <v>38</v>
      </c>
      <c r="C37" s="48" t="s">
        <v>65</v>
      </c>
      <c r="D37" s="51">
        <v>1.2484049275525899</v>
      </c>
      <c r="E37" s="51">
        <v>1.2726449924024956</v>
      </c>
      <c r="F37" s="51">
        <v>1.2853473387303775</v>
      </c>
      <c r="G37" s="45">
        <v>1.2702346327881919E-2</v>
      </c>
    </row>
    <row r="38" spans="1:7" x14ac:dyDescent="0.25">
      <c r="A38" s="48">
        <v>9</v>
      </c>
      <c r="B38" s="48" t="s">
        <v>38</v>
      </c>
      <c r="C38" s="48" t="s">
        <v>56</v>
      </c>
      <c r="D38" s="51">
        <v>1.1854762626225326</v>
      </c>
      <c r="E38" s="51">
        <v>1.1946879278569253</v>
      </c>
      <c r="F38" s="51">
        <v>1.2136663005186092</v>
      </c>
      <c r="G38" s="45">
        <v>1.8978372661683895E-2</v>
      </c>
    </row>
    <row r="39" spans="1:7" x14ac:dyDescent="0.25">
      <c r="A39" s="48">
        <v>10</v>
      </c>
      <c r="B39" s="48" t="s">
        <v>38</v>
      </c>
      <c r="C39" s="48" t="s">
        <v>69</v>
      </c>
      <c r="D39" s="51">
        <v>1.1405555882092226</v>
      </c>
      <c r="E39" s="51">
        <v>1.1898627930653516</v>
      </c>
      <c r="F39" s="51">
        <v>1.2667035884627362</v>
      </c>
      <c r="G39" s="45">
        <v>7.6840795397384642E-2</v>
      </c>
    </row>
    <row r="40" spans="1:7" x14ac:dyDescent="0.25">
      <c r="A40" s="48">
        <v>11</v>
      </c>
      <c r="B40" s="48" t="s">
        <v>70</v>
      </c>
      <c r="C40" s="48" t="s">
        <v>75</v>
      </c>
      <c r="D40" s="51">
        <v>1.1055832056682062</v>
      </c>
      <c r="E40" s="51">
        <v>1.1032728618047978</v>
      </c>
      <c r="F40" s="52">
        <v>1.0082781789921289</v>
      </c>
      <c r="G40" s="6">
        <v>-9.4994682812668874E-2</v>
      </c>
    </row>
    <row r="41" spans="1:7" x14ac:dyDescent="0.25">
      <c r="A41" s="48">
        <v>12</v>
      </c>
      <c r="B41" s="48" t="s">
        <v>38</v>
      </c>
      <c r="C41" s="48" t="s">
        <v>42</v>
      </c>
      <c r="D41" s="51">
        <v>1.1122653004669307</v>
      </c>
      <c r="E41" s="51">
        <v>1.0661614072221453</v>
      </c>
      <c r="F41" s="52">
        <v>1.0124563168211129</v>
      </c>
      <c r="G41" s="6">
        <v>-5.3705090401032329E-2</v>
      </c>
    </row>
    <row r="42" spans="1:7" x14ac:dyDescent="0.25">
      <c r="A42" s="48">
        <v>13</v>
      </c>
      <c r="B42" s="48" t="s">
        <v>38</v>
      </c>
      <c r="C42" s="48" t="s">
        <v>49</v>
      </c>
      <c r="D42" s="52">
        <v>0.99085532497026407</v>
      </c>
      <c r="E42" s="52">
        <v>1.0394028939022515</v>
      </c>
      <c r="F42" s="52">
        <v>1.0241303591405921</v>
      </c>
      <c r="G42" s="6">
        <v>-1.5272534761659351E-2</v>
      </c>
    </row>
    <row r="43" spans="1:7" x14ac:dyDescent="0.25">
      <c r="A43" s="48">
        <v>14</v>
      </c>
      <c r="B43" s="48" t="s">
        <v>38</v>
      </c>
      <c r="C43" s="48" t="s">
        <v>59</v>
      </c>
      <c r="D43" s="51">
        <v>1.3893858299703077</v>
      </c>
      <c r="E43" s="51">
        <v>1.4217278953535295</v>
      </c>
      <c r="F43" s="51">
        <v>1.4513815247467172</v>
      </c>
      <c r="G43" s="45">
        <v>2.9653629393187719E-2</v>
      </c>
    </row>
    <row r="44" spans="1:7" x14ac:dyDescent="0.25">
      <c r="A44" s="48">
        <v>15</v>
      </c>
      <c r="B44" s="48" t="s">
        <v>38</v>
      </c>
      <c r="C44" s="48" t="s">
        <v>68</v>
      </c>
      <c r="D44" s="51">
        <v>1.1333422914134752</v>
      </c>
      <c r="E44" s="51">
        <v>1.1335009208207738</v>
      </c>
      <c r="F44" s="51">
        <v>1.1549638521435834</v>
      </c>
      <c r="G44" s="45">
        <v>2.1462931322809631E-2</v>
      </c>
    </row>
    <row r="45" spans="1:7" x14ac:dyDescent="0.25">
      <c r="A45" s="48">
        <v>16</v>
      </c>
      <c r="B45" s="48" t="s">
        <v>38</v>
      </c>
      <c r="C45" s="48" t="s">
        <v>54</v>
      </c>
      <c r="D45" s="51">
        <v>1.1011379846321505</v>
      </c>
      <c r="E45" s="51">
        <v>1.1096922665942659</v>
      </c>
      <c r="F45" s="51">
        <v>1.0797630238266742</v>
      </c>
      <c r="G45" s="6">
        <v>-2.9929242767591679E-2</v>
      </c>
    </row>
    <row r="46" spans="1:7" x14ac:dyDescent="0.25">
      <c r="A46" s="48">
        <v>17</v>
      </c>
      <c r="B46" s="48" t="s">
        <v>38</v>
      </c>
      <c r="C46" s="48" t="s">
        <v>48</v>
      </c>
      <c r="D46" s="51">
        <v>1.1244447917745701</v>
      </c>
      <c r="E46" s="51">
        <v>1.1558091246194346</v>
      </c>
      <c r="F46" s="51">
        <v>1.1200367481473565</v>
      </c>
      <c r="G46" s="6">
        <v>-3.5772376472078093E-2</v>
      </c>
    </row>
    <row r="47" spans="1:7" x14ac:dyDescent="0.25">
      <c r="A47" s="48">
        <v>18</v>
      </c>
      <c r="B47" s="48" t="s">
        <v>70</v>
      </c>
      <c r="C47" s="48" t="s">
        <v>72</v>
      </c>
      <c r="D47" s="51">
        <v>1.1297805962975302</v>
      </c>
      <c r="E47" s="51">
        <v>1.1521637119957493</v>
      </c>
      <c r="F47" s="51">
        <v>1.1090790111812716</v>
      </c>
      <c r="G47" s="6">
        <v>-4.3084700814477683E-2</v>
      </c>
    </row>
    <row r="48" spans="1:7" x14ac:dyDescent="0.25">
      <c r="A48" s="48">
        <v>19</v>
      </c>
      <c r="B48" s="48" t="s">
        <v>38</v>
      </c>
      <c r="C48" s="48" t="s">
        <v>53</v>
      </c>
      <c r="D48" s="51">
        <v>1.2584641921731683</v>
      </c>
      <c r="E48" s="51">
        <v>1.3190831915495289</v>
      </c>
      <c r="F48" s="51">
        <v>1.2987706967991357</v>
      </c>
      <c r="G48" s="6">
        <v>-2.0312494750393206E-2</v>
      </c>
    </row>
    <row r="49" spans="1:7" x14ac:dyDescent="0.25">
      <c r="A49" s="48">
        <v>20</v>
      </c>
      <c r="B49" s="48" t="s">
        <v>38</v>
      </c>
      <c r="C49" s="48" t="s">
        <v>43</v>
      </c>
      <c r="D49" s="51">
        <v>1.2715532694208838</v>
      </c>
      <c r="E49" s="51">
        <v>1.3115648030745839</v>
      </c>
      <c r="F49" s="51">
        <v>1.2500644363077673</v>
      </c>
      <c r="G49" s="6">
        <v>-6.1500366766816583E-2</v>
      </c>
    </row>
    <row r="50" spans="1:7" x14ac:dyDescent="0.25">
      <c r="A50" s="48">
        <v>21</v>
      </c>
      <c r="B50" s="48" t="s">
        <v>38</v>
      </c>
      <c r="C50" s="48" t="s">
        <v>51</v>
      </c>
      <c r="D50" s="52">
        <v>0.79320567841036527</v>
      </c>
      <c r="E50" s="52">
        <v>0.85122574655062955</v>
      </c>
      <c r="F50" s="52">
        <v>0.92124579711434174</v>
      </c>
      <c r="G50" s="45">
        <v>7.0020050563712188E-2</v>
      </c>
    </row>
    <row r="51" spans="1:7" x14ac:dyDescent="0.25">
      <c r="A51" s="48">
        <v>22</v>
      </c>
      <c r="B51" s="48" t="s">
        <v>38</v>
      </c>
      <c r="C51" s="48" t="s">
        <v>57</v>
      </c>
      <c r="D51" s="52">
        <v>0.85560187654014508</v>
      </c>
      <c r="E51" s="52">
        <v>0.92185797465024</v>
      </c>
      <c r="F51" s="52">
        <v>0.93454412087142535</v>
      </c>
      <c r="G51" s="45">
        <v>1.2686146221185357E-2</v>
      </c>
    </row>
    <row r="52" spans="1:7" x14ac:dyDescent="0.25">
      <c r="A52" s="48">
        <v>23</v>
      </c>
      <c r="B52" s="48" t="s">
        <v>38</v>
      </c>
      <c r="C52" s="48" t="s">
        <v>64</v>
      </c>
      <c r="D52" s="52">
        <v>1.0067301349616675</v>
      </c>
      <c r="E52" s="52">
        <v>1.0061900690277941</v>
      </c>
      <c r="F52" s="52">
        <v>1.0016607583698789</v>
      </c>
      <c r="G52" s="6">
        <v>-4.5293106579151754E-3</v>
      </c>
    </row>
    <row r="53" spans="1:7" x14ac:dyDescent="0.25">
      <c r="A53" s="48">
        <v>24</v>
      </c>
      <c r="B53" s="48" t="s">
        <v>82</v>
      </c>
      <c r="C53" s="48" t="s">
        <v>83</v>
      </c>
      <c r="D53" s="52">
        <v>0.82921968461617468</v>
      </c>
      <c r="E53" s="52">
        <v>0.92371601148863847</v>
      </c>
      <c r="F53" s="52">
        <v>0.97665958436827471</v>
      </c>
      <c r="G53" s="45">
        <v>5.2943572879636247E-2</v>
      </c>
    </row>
    <row r="54" spans="1:7" x14ac:dyDescent="0.25">
      <c r="A54" s="48">
        <v>25</v>
      </c>
      <c r="B54" s="48" t="s">
        <v>38</v>
      </c>
      <c r="C54" s="48" t="s">
        <v>52</v>
      </c>
      <c r="D54" s="51">
        <v>1.1689987431739206</v>
      </c>
      <c r="E54" s="51">
        <v>1.179346433940444</v>
      </c>
      <c r="F54" s="51">
        <v>1.093208396006494</v>
      </c>
      <c r="G54" s="6">
        <v>-8.6138037933950029E-2</v>
      </c>
    </row>
    <row r="55" spans="1:7" x14ac:dyDescent="0.25">
      <c r="A55" s="48">
        <v>26</v>
      </c>
      <c r="B55" s="48" t="s">
        <v>38</v>
      </c>
      <c r="C55" s="48" t="s">
        <v>63</v>
      </c>
      <c r="D55" s="51">
        <v>1.053188757442614</v>
      </c>
      <c r="E55" s="52">
        <v>0.88872074133543533</v>
      </c>
      <c r="F55" s="52">
        <v>0.90581493165220361</v>
      </c>
      <c r="G55" s="45">
        <v>1.7094190316768287E-2</v>
      </c>
    </row>
    <row r="56" spans="1:7" x14ac:dyDescent="0.25">
      <c r="A56" s="48">
        <v>27</v>
      </c>
      <c r="B56" s="48" t="s">
        <v>38</v>
      </c>
      <c r="C56" s="48" t="s">
        <v>41</v>
      </c>
      <c r="D56" s="51">
        <v>1.0677134780986259</v>
      </c>
      <c r="E56" s="51">
        <v>1.1850146170650273</v>
      </c>
      <c r="F56" s="51">
        <v>1.0896633084611029</v>
      </c>
      <c r="G56" s="6">
        <v>-9.5351308603924378E-2</v>
      </c>
    </row>
    <row r="57" spans="1:7" x14ac:dyDescent="0.25">
      <c r="A57" s="48">
        <v>28</v>
      </c>
      <c r="B57" s="48" t="s">
        <v>70</v>
      </c>
      <c r="C57" s="48" t="s">
        <v>78</v>
      </c>
      <c r="D57" s="52">
        <v>0.92508243788637723</v>
      </c>
      <c r="E57" s="52">
        <v>0.8660781191045307</v>
      </c>
      <c r="F57" s="52">
        <v>0.84472237027217045</v>
      </c>
      <c r="G57" s="6">
        <v>-2.1355748832360244E-2</v>
      </c>
    </row>
    <row r="58" spans="1:7" x14ac:dyDescent="0.25">
      <c r="A58" s="48">
        <v>29</v>
      </c>
      <c r="B58" s="48" t="s">
        <v>70</v>
      </c>
      <c r="C58" s="48" t="s">
        <v>77</v>
      </c>
      <c r="D58" s="52">
        <v>1.0061800254015347</v>
      </c>
      <c r="E58" s="52">
        <v>1.0019121856130575</v>
      </c>
      <c r="F58" s="52">
        <v>1.0135666996095958</v>
      </c>
      <c r="G58" s="45">
        <v>1.1654513996538274E-2</v>
      </c>
    </row>
    <row r="59" spans="1:7" x14ac:dyDescent="0.25">
      <c r="A59" s="48">
        <v>30</v>
      </c>
      <c r="B59" s="48" t="s">
        <v>38</v>
      </c>
      <c r="C59" s="48" t="s">
        <v>45</v>
      </c>
      <c r="D59" s="52">
        <v>0.86884461498469567</v>
      </c>
      <c r="E59" s="52">
        <v>0.88018726273189751</v>
      </c>
      <c r="F59" s="52">
        <v>0.95352593210433412</v>
      </c>
      <c r="G59" s="45">
        <v>7.3338669372436605E-2</v>
      </c>
    </row>
    <row r="60" spans="1:7" x14ac:dyDescent="0.25">
      <c r="A60" s="48">
        <v>31</v>
      </c>
      <c r="B60" s="48" t="s">
        <v>70</v>
      </c>
      <c r="C60" s="48" t="s">
        <v>81</v>
      </c>
      <c r="D60" s="51">
        <v>1.0678582496439086</v>
      </c>
      <c r="E60" s="51">
        <v>1.1037028562291824</v>
      </c>
      <c r="F60" s="52">
        <v>1.0093268941559923</v>
      </c>
      <c r="G60" s="6">
        <v>-9.4375962073190101E-2</v>
      </c>
    </row>
    <row r="61" spans="1:7" x14ac:dyDescent="0.25">
      <c r="A61" s="48">
        <v>32</v>
      </c>
      <c r="B61" s="48" t="s">
        <v>38</v>
      </c>
      <c r="C61" s="48" t="s">
        <v>46</v>
      </c>
      <c r="D61" s="52">
        <v>0.90253638930351476</v>
      </c>
      <c r="E61" s="52">
        <v>0.9216644430062898</v>
      </c>
      <c r="F61" s="52">
        <v>0.90741732354624971</v>
      </c>
      <c r="G61" s="6">
        <v>-1.4247119460040092E-2</v>
      </c>
    </row>
    <row r="62" spans="1:7" x14ac:dyDescent="0.25">
      <c r="A62" s="48">
        <v>33</v>
      </c>
      <c r="B62" s="48" t="s">
        <v>38</v>
      </c>
      <c r="C62" s="48" t="s">
        <v>55</v>
      </c>
      <c r="D62" s="52">
        <v>0.89157459617338386</v>
      </c>
      <c r="E62" s="52">
        <v>1.0158468714629278</v>
      </c>
      <c r="F62" s="52">
        <v>0.97959535747256909</v>
      </c>
      <c r="G62" s="6">
        <v>-3.6251513990358752E-2</v>
      </c>
    </row>
    <row r="63" spans="1:7" x14ac:dyDescent="0.25">
      <c r="A63" s="48">
        <v>34</v>
      </c>
      <c r="B63" s="48" t="s">
        <v>70</v>
      </c>
      <c r="C63" s="48" t="s">
        <v>73</v>
      </c>
      <c r="D63" s="53">
        <v>0.61002505640505544</v>
      </c>
      <c r="E63" s="53">
        <v>0.57917776155862211</v>
      </c>
      <c r="F63" s="53">
        <v>0.6643316799640836</v>
      </c>
      <c r="G63" s="45">
        <v>8.5153918405461493E-2</v>
      </c>
    </row>
    <row r="64" spans="1:7" x14ac:dyDescent="0.25">
      <c r="A64" s="48">
        <v>35</v>
      </c>
      <c r="B64" s="48" t="s">
        <v>82</v>
      </c>
      <c r="C64" s="48" t="s">
        <v>84</v>
      </c>
      <c r="D64" s="52">
        <v>0.75371361058315101</v>
      </c>
      <c r="E64" s="53">
        <v>0.69182215462214869</v>
      </c>
      <c r="F64" s="52">
        <v>0.7811957068798473</v>
      </c>
      <c r="G64" s="45">
        <v>8.9373552257698607E-2</v>
      </c>
    </row>
    <row r="65" spans="1:7" x14ac:dyDescent="0.25">
      <c r="A65" s="48">
        <v>36</v>
      </c>
      <c r="B65" s="48" t="s">
        <v>70</v>
      </c>
      <c r="C65" s="48" t="s">
        <v>80</v>
      </c>
      <c r="D65" s="52">
        <v>0.89229713009151546</v>
      </c>
      <c r="E65" s="52">
        <v>0.96759835854874687</v>
      </c>
      <c r="F65" s="52">
        <v>0.89940318226698823</v>
      </c>
      <c r="G65" s="6">
        <v>-6.819517628175864E-2</v>
      </c>
    </row>
    <row r="66" spans="1:7" x14ac:dyDescent="0.25">
      <c r="A66" s="48">
        <v>37</v>
      </c>
      <c r="B66" s="48" t="s">
        <v>38</v>
      </c>
      <c r="C66" s="48" t="s">
        <v>61</v>
      </c>
      <c r="D66" s="52">
        <v>0.85066280330020783</v>
      </c>
      <c r="E66" s="53">
        <v>0.58415217162929312</v>
      </c>
      <c r="F66" s="53">
        <v>0.53881606648490143</v>
      </c>
      <c r="G66" s="6">
        <v>-4.5336105144391681E-2</v>
      </c>
    </row>
    <row r="67" spans="1:7" x14ac:dyDescent="0.25">
      <c r="A67" s="48">
        <v>38</v>
      </c>
      <c r="B67" s="48" t="s">
        <v>70</v>
      </c>
      <c r="C67" s="48" t="s">
        <v>71</v>
      </c>
      <c r="D67" s="52">
        <v>0.90313530628282035</v>
      </c>
      <c r="E67" s="52">
        <v>0.92752951575380405</v>
      </c>
      <c r="F67" s="52">
        <v>0.91539994930448498</v>
      </c>
      <c r="G67" s="6">
        <v>-1.2129566449319062E-2</v>
      </c>
    </row>
    <row r="68" spans="1:7" x14ac:dyDescent="0.25">
      <c r="A68" s="48">
        <v>39</v>
      </c>
      <c r="B68" s="48" t="s">
        <v>38</v>
      </c>
      <c r="C68" s="48" t="s">
        <v>60</v>
      </c>
      <c r="D68" s="53">
        <v>0.33364453401785726</v>
      </c>
      <c r="E68" s="53">
        <v>0.33364453401785726</v>
      </c>
      <c r="F68" s="53">
        <v>0.34789511928572425</v>
      </c>
      <c r="G68" s="45">
        <v>1.4250585267866989E-2</v>
      </c>
    </row>
    <row r="69" spans="1:7" x14ac:dyDescent="0.25">
      <c r="A69" s="48">
        <v>40</v>
      </c>
      <c r="B69" s="48" t="s">
        <v>70</v>
      </c>
      <c r="C69" s="48" t="s">
        <v>74</v>
      </c>
      <c r="D69" s="52">
        <v>0.838406963652225</v>
      </c>
      <c r="E69" s="52">
        <v>0.87464653123614866</v>
      </c>
      <c r="F69" s="52">
        <v>0.85716291750002083</v>
      </c>
      <c r="G69" s="6">
        <v>-1.7483613736127834E-2</v>
      </c>
    </row>
    <row r="70" spans="1:7" x14ac:dyDescent="0.25">
      <c r="A70" s="48">
        <v>41</v>
      </c>
      <c r="B70" s="48" t="s">
        <v>38</v>
      </c>
      <c r="C70" s="48" t="s">
        <v>39</v>
      </c>
      <c r="D70" s="53">
        <v>0.55514937918695473</v>
      </c>
      <c r="E70" s="53">
        <v>0.5399420656920314</v>
      </c>
      <c r="F70" s="53">
        <v>0.48572303737443673</v>
      </c>
      <c r="G70" s="6">
        <v>-5.4219028317594675E-2</v>
      </c>
    </row>
    <row r="71" spans="1:7" x14ac:dyDescent="0.25">
      <c r="A71" s="48">
        <v>42</v>
      </c>
      <c r="B71" s="48" t="s">
        <v>38</v>
      </c>
      <c r="C71" s="48" t="s">
        <v>40</v>
      </c>
      <c r="D71" s="52">
        <v>0.86351732261954373</v>
      </c>
      <c r="E71" s="52">
        <v>0.80373398121781903</v>
      </c>
      <c r="F71" s="52">
        <v>0.78302197041306598</v>
      </c>
      <c r="G71" s="6">
        <v>-2.0712010804753045E-2</v>
      </c>
    </row>
    <row r="72" spans="1:7" x14ac:dyDescent="0.25">
      <c r="A72" s="48">
        <v>43</v>
      </c>
      <c r="B72" s="48" t="s">
        <v>38</v>
      </c>
      <c r="C72" s="48" t="s">
        <v>67</v>
      </c>
      <c r="D72" s="53">
        <v>0.63425311499875381</v>
      </c>
      <c r="E72" s="53">
        <v>0.63617877584170202</v>
      </c>
      <c r="F72" s="53">
        <v>0.66820906081735076</v>
      </c>
      <c r="G72" s="45">
        <v>3.2030284975648748E-2</v>
      </c>
    </row>
    <row r="73" spans="1:7" x14ac:dyDescent="0.25">
      <c r="A73" s="48">
        <v>44</v>
      </c>
      <c r="B73" s="48" t="s">
        <v>38</v>
      </c>
      <c r="C73" s="48" t="s">
        <v>62</v>
      </c>
      <c r="D73" s="52">
        <v>0.80188842973800012</v>
      </c>
      <c r="E73" s="52">
        <v>0.79974776742213549</v>
      </c>
      <c r="F73" s="52">
        <v>0.79137503034490431</v>
      </c>
      <c r="G73" s="6">
        <v>-8.3727370772311849E-3</v>
      </c>
    </row>
    <row r="74" spans="1:7" x14ac:dyDescent="0.25">
      <c r="A74" s="97" t="s">
        <v>85</v>
      </c>
      <c r="B74" s="97"/>
      <c r="C74" s="50" t="s">
        <v>86</v>
      </c>
      <c r="D74" s="55">
        <v>0.99930042297511446</v>
      </c>
      <c r="E74" s="55">
        <v>1.0137091955995348</v>
      </c>
      <c r="F74" s="55">
        <v>0.98231942564228758</v>
      </c>
      <c r="G74" s="8">
        <v>-3.1389769957247182E-2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272</v>
      </c>
      <c r="B2" s="4"/>
      <c r="C2" s="4"/>
    </row>
    <row r="24" spans="1:7" ht="15.75" x14ac:dyDescent="0.25">
      <c r="A24" s="4" t="s">
        <v>273</v>
      </c>
      <c r="B24" s="4"/>
      <c r="C24" s="4"/>
    </row>
    <row r="26" spans="1:7" x14ac:dyDescent="0.25">
      <c r="D26" s="100" t="s">
        <v>274</v>
      </c>
      <c r="E26" s="100"/>
      <c r="F26" s="100"/>
    </row>
    <row r="27" spans="1:7" x14ac:dyDescent="0.25">
      <c r="D27" s="99" t="s">
        <v>275</v>
      </c>
      <c r="E27" s="99"/>
      <c r="F27" s="99"/>
    </row>
    <row r="28" spans="1:7" ht="15" customHeight="1" x14ac:dyDescent="0.25">
      <c r="D28" s="98" t="s">
        <v>276</v>
      </c>
      <c r="E28" s="98"/>
      <c r="F28" s="98"/>
      <c r="G28" s="56" t="s">
        <v>28</v>
      </c>
    </row>
    <row r="29" spans="1:7" x14ac:dyDescent="0.25">
      <c r="A29" s="56" t="s">
        <v>29</v>
      </c>
      <c r="B29" s="56" t="s">
        <v>30</v>
      </c>
      <c r="C29" s="56" t="s">
        <v>31</v>
      </c>
      <c r="D29" s="56" t="s">
        <v>32</v>
      </c>
      <c r="E29" s="56" t="s">
        <v>33</v>
      </c>
      <c r="F29" s="56" t="s">
        <v>34</v>
      </c>
      <c r="G29" s="56" t="s">
        <v>35</v>
      </c>
    </row>
    <row r="30" spans="1:7" x14ac:dyDescent="0.25">
      <c r="A30" s="48">
        <v>1</v>
      </c>
      <c r="B30" s="48" t="s">
        <v>38</v>
      </c>
      <c r="C30" s="48" t="s">
        <v>44</v>
      </c>
      <c r="D30" s="51">
        <v>1.6293945800781515E-2</v>
      </c>
      <c r="E30" s="51">
        <v>1.6596910025881133E-2</v>
      </c>
      <c r="F30" s="51">
        <v>1.5528384498922285E-2</v>
      </c>
      <c r="G30" s="6">
        <v>-1.0685255269588488E-3</v>
      </c>
    </row>
    <row r="31" spans="1:7" x14ac:dyDescent="0.25">
      <c r="A31" s="48">
        <v>2</v>
      </c>
      <c r="B31" s="48" t="s">
        <v>70</v>
      </c>
      <c r="C31" s="48" t="s">
        <v>79</v>
      </c>
      <c r="D31" s="52">
        <v>9.3784096143576731E-3</v>
      </c>
      <c r="E31" s="51">
        <v>1.040624454532525E-2</v>
      </c>
      <c r="F31" s="51">
        <v>1.103063957453738E-2</v>
      </c>
      <c r="G31" s="45">
        <v>6.2439502921212905E-4</v>
      </c>
    </row>
    <row r="32" spans="1:7" x14ac:dyDescent="0.25">
      <c r="A32" s="48">
        <v>3</v>
      </c>
      <c r="B32" s="48" t="s">
        <v>38</v>
      </c>
      <c r="C32" s="48" t="s">
        <v>66</v>
      </c>
      <c r="D32" s="51">
        <v>2.3726695008179661E-2</v>
      </c>
      <c r="E32" s="51">
        <v>2.4488246445345765E-2</v>
      </c>
      <c r="F32" s="51">
        <v>2.3812610494308748E-2</v>
      </c>
      <c r="G32" s="6">
        <v>-6.7563595103701732E-4</v>
      </c>
    </row>
    <row r="33" spans="1:7" x14ac:dyDescent="0.25">
      <c r="A33" s="48">
        <v>4</v>
      </c>
      <c r="B33" s="48" t="s">
        <v>38</v>
      </c>
      <c r="C33" s="48" t="s">
        <v>58</v>
      </c>
      <c r="D33" s="51">
        <v>1.7465631747877977E-2</v>
      </c>
      <c r="E33" s="51">
        <v>1.7330523848495781E-2</v>
      </c>
      <c r="F33" s="51">
        <v>1.6816043738534944E-2</v>
      </c>
      <c r="G33" s="6">
        <v>-5.1448010996083676E-4</v>
      </c>
    </row>
    <row r="34" spans="1:7" x14ac:dyDescent="0.25">
      <c r="A34" s="48">
        <v>5</v>
      </c>
      <c r="B34" s="48" t="s">
        <v>38</v>
      </c>
      <c r="C34" s="48" t="s">
        <v>50</v>
      </c>
      <c r="D34" s="51">
        <v>1.4326704512706562E-2</v>
      </c>
      <c r="E34" s="51">
        <v>1.383167200583881E-2</v>
      </c>
      <c r="F34" s="51">
        <v>1.3555627341394759E-2</v>
      </c>
      <c r="G34" s="6">
        <v>-2.7604466444405146E-4</v>
      </c>
    </row>
    <row r="35" spans="1:7" x14ac:dyDescent="0.25">
      <c r="A35" s="48">
        <v>6</v>
      </c>
      <c r="B35" s="48" t="s">
        <v>38</v>
      </c>
      <c r="C35" s="48" t="s">
        <v>47</v>
      </c>
      <c r="D35" s="51">
        <v>1.9419209935547507E-2</v>
      </c>
      <c r="E35" s="51">
        <v>2.0604369561631634E-2</v>
      </c>
      <c r="F35" s="51">
        <v>1.5984546609850894E-2</v>
      </c>
      <c r="G35" s="6">
        <v>-4.6198229517807402E-3</v>
      </c>
    </row>
    <row r="36" spans="1:7" x14ac:dyDescent="0.25">
      <c r="A36" s="48">
        <v>7</v>
      </c>
      <c r="B36" s="48" t="s">
        <v>70</v>
      </c>
      <c r="C36" s="48" t="s">
        <v>76</v>
      </c>
      <c r="D36" s="51">
        <v>1.1172641279421429E-2</v>
      </c>
      <c r="E36" s="51">
        <v>1.0357186339475168E-2</v>
      </c>
      <c r="F36" s="51">
        <v>1.0297800918420837E-2</v>
      </c>
      <c r="G36" s="6">
        <v>-5.9385421054330631E-5</v>
      </c>
    </row>
    <row r="37" spans="1:7" x14ac:dyDescent="0.25">
      <c r="A37" s="48">
        <v>8</v>
      </c>
      <c r="B37" s="48" t="s">
        <v>38</v>
      </c>
      <c r="C37" s="48" t="s">
        <v>65</v>
      </c>
      <c r="D37" s="52">
        <v>8.6638891966425314E-3</v>
      </c>
      <c r="E37" s="52">
        <v>8.6265785304757876E-3</v>
      </c>
      <c r="F37" s="52">
        <v>7.1676972903765178E-3</v>
      </c>
      <c r="G37" s="6">
        <v>-1.4588812400992699E-3</v>
      </c>
    </row>
    <row r="38" spans="1:7" x14ac:dyDescent="0.25">
      <c r="A38" s="48">
        <v>9</v>
      </c>
      <c r="B38" s="48" t="s">
        <v>38</v>
      </c>
      <c r="C38" s="48" t="s">
        <v>56</v>
      </c>
      <c r="D38" s="52">
        <v>7.7601605260512064E-3</v>
      </c>
      <c r="E38" s="52">
        <v>7.398927991243396E-3</v>
      </c>
      <c r="F38" s="52">
        <v>6.8204706285784639E-3</v>
      </c>
      <c r="G38" s="6">
        <v>-5.7845736266493204E-4</v>
      </c>
    </row>
    <row r="39" spans="1:7" x14ac:dyDescent="0.25">
      <c r="A39" s="48">
        <v>10</v>
      </c>
      <c r="B39" s="48" t="s">
        <v>38</v>
      </c>
      <c r="C39" s="48" t="s">
        <v>69</v>
      </c>
      <c r="D39" s="51">
        <v>1.1318913885677368E-2</v>
      </c>
      <c r="E39" s="52">
        <v>9.7619334187612847E-3</v>
      </c>
      <c r="F39" s="51">
        <v>1.0194941934583908E-2</v>
      </c>
      <c r="G39" s="45">
        <v>4.3300851582262281E-4</v>
      </c>
    </row>
    <row r="40" spans="1:7" x14ac:dyDescent="0.25">
      <c r="A40" s="48">
        <v>11</v>
      </c>
      <c r="B40" s="48" t="s">
        <v>70</v>
      </c>
      <c r="C40" s="48" t="s">
        <v>75</v>
      </c>
      <c r="D40" s="51">
        <v>1.0613662301334365E-2</v>
      </c>
      <c r="E40" s="52">
        <v>8.6191667046208939E-3</v>
      </c>
      <c r="F40" s="52">
        <v>8.0618408164649796E-3</v>
      </c>
      <c r="G40" s="6">
        <v>-5.5732588815591427E-4</v>
      </c>
    </row>
    <row r="41" spans="1:7" x14ac:dyDescent="0.25">
      <c r="A41" s="48">
        <v>12</v>
      </c>
      <c r="B41" s="48" t="s">
        <v>38</v>
      </c>
      <c r="C41" s="48" t="s">
        <v>42</v>
      </c>
      <c r="D41" s="52">
        <v>9.949848359437392E-3</v>
      </c>
      <c r="E41" s="52">
        <v>9.6809781385623211E-3</v>
      </c>
      <c r="F41" s="52">
        <v>9.2124504616085748E-3</v>
      </c>
      <c r="G41" s="6">
        <v>-4.6852767695374636E-4</v>
      </c>
    </row>
    <row r="42" spans="1:7" x14ac:dyDescent="0.25">
      <c r="A42" s="48">
        <v>13</v>
      </c>
      <c r="B42" s="48" t="s">
        <v>38</v>
      </c>
      <c r="C42" s="48" t="s">
        <v>49</v>
      </c>
      <c r="D42" s="52">
        <v>6.7380782657910565E-3</v>
      </c>
      <c r="E42" s="52">
        <v>6.7176695269317889E-3</v>
      </c>
      <c r="F42" s="52">
        <v>6.2489676373959852E-3</v>
      </c>
      <c r="G42" s="6">
        <v>-4.6870188953580371E-4</v>
      </c>
    </row>
    <row r="43" spans="1:7" x14ac:dyDescent="0.25">
      <c r="A43" s="48">
        <v>14</v>
      </c>
      <c r="B43" s="48" t="s">
        <v>38</v>
      </c>
      <c r="C43" s="48" t="s">
        <v>59</v>
      </c>
      <c r="D43" s="52">
        <v>4.9091697751591978E-3</v>
      </c>
      <c r="E43" s="52">
        <v>3.5440024209700076E-3</v>
      </c>
      <c r="F43" s="52">
        <v>4.2750076742947901E-3</v>
      </c>
      <c r="G43" s="45">
        <v>7.3100525332478244E-4</v>
      </c>
    </row>
    <row r="44" spans="1:7" x14ac:dyDescent="0.25">
      <c r="A44" s="48">
        <v>15</v>
      </c>
      <c r="B44" s="48" t="s">
        <v>38</v>
      </c>
      <c r="C44" s="48" t="s">
        <v>68</v>
      </c>
      <c r="D44" s="51">
        <v>1.3126682583947466E-2</v>
      </c>
      <c r="E44" s="51">
        <v>1.0760638406056271E-2</v>
      </c>
      <c r="F44" s="52">
        <v>8.2141412769141282E-3</v>
      </c>
      <c r="G44" s="6">
        <v>-2.5464971291421432E-3</v>
      </c>
    </row>
    <row r="45" spans="1:7" x14ac:dyDescent="0.25">
      <c r="A45" s="48">
        <v>16</v>
      </c>
      <c r="B45" s="48" t="s">
        <v>38</v>
      </c>
      <c r="C45" s="48" t="s">
        <v>54</v>
      </c>
      <c r="D45" s="52">
        <v>6.7127382215164868E-3</v>
      </c>
      <c r="E45" s="52">
        <v>6.5878505806034361E-3</v>
      </c>
      <c r="F45" s="52">
        <v>6.2258100264285425E-3</v>
      </c>
      <c r="G45" s="6">
        <v>-3.6204055417489358E-4</v>
      </c>
    </row>
    <row r="46" spans="1:7" x14ac:dyDescent="0.25">
      <c r="A46" s="48">
        <v>17</v>
      </c>
      <c r="B46" s="48" t="s">
        <v>38</v>
      </c>
      <c r="C46" s="48" t="s">
        <v>48</v>
      </c>
      <c r="D46" s="52">
        <v>5.6067136924661054E-3</v>
      </c>
      <c r="E46" s="52">
        <v>6.027051409607344E-3</v>
      </c>
      <c r="F46" s="52">
        <v>6.3256508299343759E-3</v>
      </c>
      <c r="G46" s="45">
        <v>2.9859942032703195E-4</v>
      </c>
    </row>
    <row r="47" spans="1:7" x14ac:dyDescent="0.25">
      <c r="A47" s="48">
        <v>18</v>
      </c>
      <c r="B47" s="48" t="s">
        <v>70</v>
      </c>
      <c r="C47" s="48" t="s">
        <v>72</v>
      </c>
      <c r="D47" s="53">
        <v>2.0313510905144569E-3</v>
      </c>
      <c r="E47" s="52">
        <v>2.7176537397995892E-3</v>
      </c>
      <c r="F47" s="52">
        <v>3.4238312423524688E-3</v>
      </c>
      <c r="G47" s="45">
        <v>7.0617750255287963E-4</v>
      </c>
    </row>
    <row r="48" spans="1:7" x14ac:dyDescent="0.25">
      <c r="A48" s="48">
        <v>19</v>
      </c>
      <c r="B48" s="48" t="s">
        <v>38</v>
      </c>
      <c r="C48" s="48" t="s">
        <v>53</v>
      </c>
      <c r="D48" s="51">
        <v>1.1946899255136104E-2</v>
      </c>
      <c r="E48" s="51">
        <v>1.1373935605958379E-2</v>
      </c>
      <c r="F48" s="51">
        <v>1.016893663234234E-2</v>
      </c>
      <c r="G48" s="6">
        <v>-1.204998973616039E-3</v>
      </c>
    </row>
    <row r="49" spans="1:7" x14ac:dyDescent="0.25">
      <c r="A49" s="48">
        <v>20</v>
      </c>
      <c r="B49" s="48" t="s">
        <v>38</v>
      </c>
      <c r="C49" s="48" t="s">
        <v>43</v>
      </c>
      <c r="D49" s="52">
        <v>4.2985598923767857E-3</v>
      </c>
      <c r="E49" s="52">
        <v>4.3060916014090907E-3</v>
      </c>
      <c r="F49" s="52">
        <v>4.0064736801272947E-3</v>
      </c>
      <c r="G49" s="6">
        <v>-2.9961792128179593E-4</v>
      </c>
    </row>
    <row r="50" spans="1:7" x14ac:dyDescent="0.25">
      <c r="A50" s="48">
        <v>21</v>
      </c>
      <c r="B50" s="48" t="s">
        <v>38</v>
      </c>
      <c r="C50" s="48" t="s">
        <v>51</v>
      </c>
      <c r="D50" s="52">
        <v>4.4284830815381482E-3</v>
      </c>
      <c r="E50" s="52">
        <v>5.6834056654930486E-3</v>
      </c>
      <c r="F50" s="52">
        <v>5.9322793181866553E-3</v>
      </c>
      <c r="G50" s="45">
        <v>2.4887365269360678E-4</v>
      </c>
    </row>
    <row r="51" spans="1:7" x14ac:dyDescent="0.25">
      <c r="A51" s="48">
        <v>22</v>
      </c>
      <c r="B51" s="48" t="s">
        <v>38</v>
      </c>
      <c r="C51" s="48" t="s">
        <v>57</v>
      </c>
      <c r="D51" s="53">
        <v>2.4183434805920014E-3</v>
      </c>
      <c r="E51" s="52">
        <v>2.6865179147608203E-3</v>
      </c>
      <c r="F51" s="52">
        <v>3.0638700209383242E-3</v>
      </c>
      <c r="G51" s="45">
        <v>3.7735210617750392E-4</v>
      </c>
    </row>
    <row r="52" spans="1:7" x14ac:dyDescent="0.25">
      <c r="A52" s="48">
        <v>23</v>
      </c>
      <c r="B52" s="48" t="s">
        <v>38</v>
      </c>
      <c r="C52" s="48" t="s">
        <v>64</v>
      </c>
      <c r="D52" s="51">
        <v>1.0250066742433979E-2</v>
      </c>
      <c r="E52" s="52">
        <v>7.6231178760301707E-3</v>
      </c>
      <c r="F52" s="52">
        <v>7.6886709761699625E-3</v>
      </c>
      <c r="G52" s="45">
        <v>6.5553100139791737E-5</v>
      </c>
    </row>
    <row r="53" spans="1:7" x14ac:dyDescent="0.25">
      <c r="A53" s="48">
        <v>24</v>
      </c>
      <c r="B53" s="48" t="s">
        <v>82</v>
      </c>
      <c r="C53" s="48" t="s">
        <v>83</v>
      </c>
      <c r="D53" s="52">
        <v>8.3482607419242925E-3</v>
      </c>
      <c r="E53" s="52">
        <v>8.8091587194181371E-3</v>
      </c>
      <c r="F53" s="52">
        <v>8.5245276007431172E-3</v>
      </c>
      <c r="G53" s="6">
        <v>-2.8463111867501993E-4</v>
      </c>
    </row>
    <row r="54" spans="1:7" x14ac:dyDescent="0.25">
      <c r="A54" s="48">
        <v>25</v>
      </c>
      <c r="B54" s="48" t="s">
        <v>38</v>
      </c>
      <c r="C54" s="48" t="s">
        <v>52</v>
      </c>
      <c r="D54" s="52">
        <v>7.5751773190282827E-3</v>
      </c>
      <c r="E54" s="52">
        <v>7.3266687247124113E-3</v>
      </c>
      <c r="F54" s="52">
        <v>6.8704778690996116E-3</v>
      </c>
      <c r="G54" s="6">
        <v>-4.5619085561279978E-4</v>
      </c>
    </row>
    <row r="55" spans="1:7" x14ac:dyDescent="0.25">
      <c r="A55" s="48">
        <v>26</v>
      </c>
      <c r="B55" s="48" t="s">
        <v>38</v>
      </c>
      <c r="C55" s="48" t="s">
        <v>63</v>
      </c>
      <c r="D55" s="52">
        <v>3.8504748083448889E-3</v>
      </c>
      <c r="E55" s="52">
        <v>3.3594730611601676E-3</v>
      </c>
      <c r="F55" s="52">
        <v>3.0219328876817846E-3</v>
      </c>
      <c r="G55" s="6">
        <v>-3.3754017347838302E-4</v>
      </c>
    </row>
    <row r="56" spans="1:7" x14ac:dyDescent="0.25">
      <c r="A56" s="48">
        <v>27</v>
      </c>
      <c r="B56" s="48" t="s">
        <v>38</v>
      </c>
      <c r="C56" s="48" t="s">
        <v>41</v>
      </c>
      <c r="D56" s="52">
        <v>3.7782275815263083E-3</v>
      </c>
      <c r="E56" s="52">
        <v>3.8139516954548095E-3</v>
      </c>
      <c r="F56" s="52">
        <v>3.9071117077340255E-3</v>
      </c>
      <c r="G56" s="45">
        <v>9.3160012279215956E-5</v>
      </c>
    </row>
    <row r="57" spans="1:7" x14ac:dyDescent="0.25">
      <c r="A57" s="48">
        <v>28</v>
      </c>
      <c r="B57" s="48" t="s">
        <v>70</v>
      </c>
      <c r="C57" s="48" t="s">
        <v>78</v>
      </c>
      <c r="D57" s="53">
        <v>1.4732316712731872E-3</v>
      </c>
      <c r="E57" s="53">
        <v>1.3148318296881025E-3</v>
      </c>
      <c r="F57" s="53">
        <v>1.187807330028164E-3</v>
      </c>
      <c r="G57" s="6">
        <v>-1.2702449965993853E-4</v>
      </c>
    </row>
    <row r="58" spans="1:7" x14ac:dyDescent="0.25">
      <c r="A58" s="48">
        <v>29</v>
      </c>
      <c r="B58" s="48" t="s">
        <v>70</v>
      </c>
      <c r="C58" s="48" t="s">
        <v>77</v>
      </c>
      <c r="D58" s="53">
        <v>1.498664857684775E-3</v>
      </c>
      <c r="E58" s="53">
        <v>1.4115428050845494E-3</v>
      </c>
      <c r="F58" s="53">
        <v>1.4324415018205012E-3</v>
      </c>
      <c r="G58" s="45">
        <v>2.0898696735951799E-5</v>
      </c>
    </row>
    <row r="59" spans="1:7" x14ac:dyDescent="0.25">
      <c r="A59" s="48">
        <v>30</v>
      </c>
      <c r="B59" s="48" t="s">
        <v>38</v>
      </c>
      <c r="C59" s="48" t="s">
        <v>45</v>
      </c>
      <c r="D59" s="52">
        <v>4.6173771817904505E-3</v>
      </c>
      <c r="E59" s="52">
        <v>4.5508028671326214E-3</v>
      </c>
      <c r="F59" s="52">
        <v>4.5604718973791076E-3</v>
      </c>
      <c r="G59" s="45">
        <v>9.6690302464862155E-6</v>
      </c>
    </row>
    <row r="60" spans="1:7" x14ac:dyDescent="0.25">
      <c r="A60" s="48">
        <v>31</v>
      </c>
      <c r="B60" s="48" t="s">
        <v>70</v>
      </c>
      <c r="C60" s="48" t="s">
        <v>81</v>
      </c>
      <c r="D60" s="52">
        <v>7.1799330078972535E-3</v>
      </c>
      <c r="E60" s="52">
        <v>6.9840660343947281E-3</v>
      </c>
      <c r="F60" s="52">
        <v>6.5536538349930821E-3</v>
      </c>
      <c r="G60" s="6">
        <v>-4.3041219940164605E-4</v>
      </c>
    </row>
    <row r="61" spans="1:7" x14ac:dyDescent="0.25">
      <c r="A61" s="48">
        <v>32</v>
      </c>
      <c r="B61" s="48" t="s">
        <v>38</v>
      </c>
      <c r="C61" s="48" t="s">
        <v>46</v>
      </c>
      <c r="D61" s="52">
        <v>4.7829015057887433E-3</v>
      </c>
      <c r="E61" s="52">
        <v>3.4318291236288441E-3</v>
      </c>
      <c r="F61" s="53">
        <v>2.2397397887309782E-3</v>
      </c>
      <c r="G61" s="6">
        <v>-1.1920893348978659E-3</v>
      </c>
    </row>
    <row r="62" spans="1:7" x14ac:dyDescent="0.25">
      <c r="A62" s="48">
        <v>33</v>
      </c>
      <c r="B62" s="48" t="s">
        <v>38</v>
      </c>
      <c r="C62" s="48" t="s">
        <v>55</v>
      </c>
      <c r="D62" s="53">
        <v>8.7628719429873455E-4</v>
      </c>
      <c r="E62" s="53">
        <v>7.5667706681654392E-4</v>
      </c>
      <c r="F62" s="53">
        <v>6.8436851001819194E-4</v>
      </c>
      <c r="G62" s="6">
        <v>-7.2308556798351986E-5</v>
      </c>
    </row>
    <row r="63" spans="1:7" x14ac:dyDescent="0.25">
      <c r="A63" s="48">
        <v>34</v>
      </c>
      <c r="B63" s="48" t="s">
        <v>70</v>
      </c>
      <c r="C63" s="48" t="s">
        <v>73</v>
      </c>
      <c r="D63" s="53">
        <v>4.7244414515859771E-5</v>
      </c>
      <c r="E63" s="53">
        <v>3.3223607409334361E-5</v>
      </c>
      <c r="F63" s="53">
        <v>4.3076813763142489E-5</v>
      </c>
      <c r="G63" s="45">
        <v>9.8532063538081275E-6</v>
      </c>
    </row>
    <row r="64" spans="1:7" x14ac:dyDescent="0.25">
      <c r="A64" s="48">
        <v>35</v>
      </c>
      <c r="B64" s="48" t="s">
        <v>82</v>
      </c>
      <c r="C64" s="48" t="s">
        <v>84</v>
      </c>
      <c r="D64" s="53">
        <v>2.1537156563772343E-3</v>
      </c>
      <c r="E64" s="53">
        <v>2.1180849888002173E-4</v>
      </c>
      <c r="F64" s="53">
        <v>5.3754960483335941E-4</v>
      </c>
      <c r="G64" s="45">
        <v>3.2574110595333768E-4</v>
      </c>
    </row>
    <row r="65" spans="1:7" x14ac:dyDescent="0.25">
      <c r="A65" s="48">
        <v>36</v>
      </c>
      <c r="B65" s="48" t="s">
        <v>70</v>
      </c>
      <c r="C65" s="48" t="s">
        <v>80</v>
      </c>
      <c r="D65" s="53">
        <v>9.1752755972053502E-4</v>
      </c>
      <c r="E65" s="53">
        <v>1.7888829849461807E-3</v>
      </c>
      <c r="F65" s="53">
        <v>2.0350972342650362E-3</v>
      </c>
      <c r="G65" s="45">
        <v>2.4621424931885552E-4</v>
      </c>
    </row>
    <row r="66" spans="1:7" x14ac:dyDescent="0.25">
      <c r="A66" s="48">
        <v>37</v>
      </c>
      <c r="B66" s="48" t="s">
        <v>38</v>
      </c>
      <c r="C66" s="48" t="s">
        <v>61</v>
      </c>
      <c r="D66" s="52">
        <v>3.543677981301173E-3</v>
      </c>
      <c r="E66" s="53">
        <v>6.8828304291695193E-4</v>
      </c>
      <c r="F66" s="53">
        <v>1.7157631365137672E-3</v>
      </c>
      <c r="G66" s="45">
        <v>1.0274800935968153E-3</v>
      </c>
    </row>
    <row r="67" spans="1:7" x14ac:dyDescent="0.25">
      <c r="A67" s="48">
        <v>38</v>
      </c>
      <c r="B67" s="48" t="s">
        <v>70</v>
      </c>
      <c r="C67" s="48" t="s">
        <v>71</v>
      </c>
      <c r="D67" s="52">
        <v>5.7601733621566054E-3</v>
      </c>
      <c r="E67" s="52">
        <v>5.6987274049139667E-3</v>
      </c>
      <c r="F67" s="52">
        <v>5.4536738674708773E-3</v>
      </c>
      <c r="G67" s="6">
        <v>-2.4505353744308945E-4</v>
      </c>
    </row>
    <row r="68" spans="1:7" x14ac:dyDescent="0.25">
      <c r="A68" s="48">
        <v>39</v>
      </c>
      <c r="B68" s="48" t="s">
        <v>38</v>
      </c>
      <c r="C68" s="48" t="s">
        <v>60</v>
      </c>
      <c r="D68" s="53">
        <v>8.2775750415860292E-4</v>
      </c>
      <c r="E68" s="53">
        <v>7.2414640132865645E-4</v>
      </c>
      <c r="F68" s="53">
        <v>1.1167000686842002E-3</v>
      </c>
      <c r="G68" s="45">
        <v>3.9255366735554379E-4</v>
      </c>
    </row>
    <row r="69" spans="1:7" x14ac:dyDescent="0.25">
      <c r="A69" s="48">
        <v>40</v>
      </c>
      <c r="B69" s="48" t="s">
        <v>70</v>
      </c>
      <c r="C69" s="48" t="s">
        <v>74</v>
      </c>
      <c r="D69" s="53">
        <v>1.8213205557601529E-3</v>
      </c>
      <c r="E69" s="53">
        <v>1.7333737766216241E-3</v>
      </c>
      <c r="F69" s="53">
        <v>3.0247598133036427E-5</v>
      </c>
      <c r="G69" s="6">
        <v>-1.7031261784885877E-3</v>
      </c>
    </row>
    <row r="70" spans="1:7" x14ac:dyDescent="0.25">
      <c r="A70" s="48">
        <v>41</v>
      </c>
      <c r="B70" s="48" t="s">
        <v>38</v>
      </c>
      <c r="C70" s="48" t="s">
        <v>39</v>
      </c>
      <c r="D70" s="53">
        <v>8.1490613216930708E-4</v>
      </c>
      <c r="E70" s="53">
        <v>7.7341987495959915E-4</v>
      </c>
      <c r="F70" s="53">
        <v>5.5252107590765933E-4</v>
      </c>
      <c r="G70" s="6">
        <v>-2.2089879905193982E-4</v>
      </c>
    </row>
    <row r="71" spans="1:7" x14ac:dyDescent="0.25">
      <c r="A71" s="48">
        <v>42</v>
      </c>
      <c r="B71" s="48" t="s">
        <v>38</v>
      </c>
      <c r="C71" s="48" t="s">
        <v>40</v>
      </c>
      <c r="D71" s="53">
        <v>-1.7692455342752781E-17</v>
      </c>
      <c r="E71" s="53">
        <v>-1.3975120004995078E-17</v>
      </c>
      <c r="F71" s="53">
        <v>-3.6958501791731632E-17</v>
      </c>
      <c r="G71" s="6">
        <v>-2.2983381786736554E-17</v>
      </c>
    </row>
    <row r="72" spans="1:7" x14ac:dyDescent="0.25">
      <c r="A72" s="48">
        <v>43</v>
      </c>
      <c r="B72" s="48" t="s">
        <v>38</v>
      </c>
      <c r="C72" s="48" t="s">
        <v>67</v>
      </c>
      <c r="D72" s="53">
        <v>1.6151341707365866E-4</v>
      </c>
      <c r="E72" s="53">
        <v>5.3355949130054242E-4</v>
      </c>
      <c r="F72" s="53">
        <v>-3.9931006555845501E-18</v>
      </c>
      <c r="G72" s="6">
        <v>-5.3355949130054643E-4</v>
      </c>
    </row>
    <row r="73" spans="1:7" x14ac:dyDescent="0.25">
      <c r="A73" s="48">
        <v>44</v>
      </c>
      <c r="B73" s="48" t="s">
        <v>38</v>
      </c>
      <c r="C73" s="48" t="s">
        <v>62</v>
      </c>
      <c r="D73" s="53">
        <v>-1.9001179131562025E-2</v>
      </c>
      <c r="E73" s="53">
        <v>-1.3173914673757591E-2</v>
      </c>
      <c r="F73" s="53">
        <v>-1.2721165527956227E-2</v>
      </c>
      <c r="G73" s="45">
        <v>4.5274914580136459E-4</v>
      </c>
    </row>
    <row r="74" spans="1:7" x14ac:dyDescent="0.25">
      <c r="A74" s="97" t="s">
        <v>85</v>
      </c>
      <c r="B74" s="97"/>
      <c r="C74" s="50" t="s">
        <v>86</v>
      </c>
      <c r="D74" s="55">
        <v>6.0233568796133957E-3</v>
      </c>
      <c r="E74" s="55">
        <v>5.9595333929115413E-3</v>
      </c>
      <c r="F74" s="55">
        <v>5.5609614037651495E-3</v>
      </c>
      <c r="G74" s="8">
        <v>-3.9857198914639187E-4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277</v>
      </c>
      <c r="B2" s="4"/>
      <c r="C2" s="4"/>
    </row>
    <row r="24" spans="1:7" ht="15.75" x14ac:dyDescent="0.25">
      <c r="A24" s="4" t="s">
        <v>278</v>
      </c>
      <c r="B24" s="4"/>
      <c r="C24" s="4"/>
    </row>
    <row r="26" spans="1:7" x14ac:dyDescent="0.25">
      <c r="D26" s="100" t="s">
        <v>279</v>
      </c>
      <c r="E26" s="100"/>
      <c r="F26" s="100"/>
    </row>
    <row r="27" spans="1:7" x14ac:dyDescent="0.25">
      <c r="D27" s="99" t="s">
        <v>280</v>
      </c>
      <c r="E27" s="99"/>
      <c r="F27" s="99"/>
    </row>
    <row r="28" spans="1:7" ht="15" customHeight="1" x14ac:dyDescent="0.25">
      <c r="D28" s="98" t="s">
        <v>281</v>
      </c>
      <c r="E28" s="98"/>
      <c r="F28" s="98"/>
      <c r="G28" s="56" t="s">
        <v>28</v>
      </c>
    </row>
    <row r="29" spans="1:7" x14ac:dyDescent="0.25">
      <c r="A29" s="56" t="s">
        <v>29</v>
      </c>
      <c r="B29" s="56" t="s">
        <v>30</v>
      </c>
      <c r="C29" s="56" t="s">
        <v>31</v>
      </c>
      <c r="D29" s="56" t="s">
        <v>32</v>
      </c>
      <c r="E29" s="56" t="s">
        <v>33</v>
      </c>
      <c r="F29" s="56" t="s">
        <v>34</v>
      </c>
      <c r="G29" s="56" t="s">
        <v>35</v>
      </c>
    </row>
    <row r="30" spans="1:7" x14ac:dyDescent="0.25">
      <c r="A30" s="48">
        <v>1</v>
      </c>
      <c r="B30" s="48" t="s">
        <v>38</v>
      </c>
      <c r="C30" s="48" t="s">
        <v>44</v>
      </c>
      <c r="D30" s="51">
        <v>0.10481802685337122</v>
      </c>
      <c r="E30" s="51">
        <v>0.10659476364909221</v>
      </c>
      <c r="F30" s="51">
        <v>9.9546188827354984E-2</v>
      </c>
      <c r="G30" s="6">
        <v>-7.0485748217372218E-3</v>
      </c>
    </row>
    <row r="31" spans="1:7" x14ac:dyDescent="0.25">
      <c r="A31" s="48">
        <v>2</v>
      </c>
      <c r="B31" s="48" t="s">
        <v>70</v>
      </c>
      <c r="C31" s="48" t="s">
        <v>79</v>
      </c>
      <c r="D31" s="52">
        <v>3.2242796661009439E-2</v>
      </c>
      <c r="E31" s="52">
        <v>3.5840641742964127E-2</v>
      </c>
      <c r="F31" s="52">
        <v>3.8083683771767504E-2</v>
      </c>
      <c r="G31" s="45">
        <v>2.243042028803377E-3</v>
      </c>
    </row>
    <row r="32" spans="1:7" x14ac:dyDescent="0.25">
      <c r="A32" s="48">
        <v>3</v>
      </c>
      <c r="B32" s="48" t="s">
        <v>38</v>
      </c>
      <c r="C32" s="48" t="s">
        <v>66</v>
      </c>
      <c r="D32" s="51">
        <v>0.11227682188166767</v>
      </c>
      <c r="E32" s="51">
        <v>0.1157416840011336</v>
      </c>
      <c r="F32" s="51">
        <v>0.11241955959424715</v>
      </c>
      <c r="G32" s="6">
        <v>-3.3221244068864508E-3</v>
      </c>
    </row>
    <row r="33" spans="1:7" x14ac:dyDescent="0.25">
      <c r="A33" s="48">
        <v>4</v>
      </c>
      <c r="B33" s="48" t="s">
        <v>38</v>
      </c>
      <c r="C33" s="48" t="s">
        <v>58</v>
      </c>
      <c r="D33" s="51">
        <v>0.1010049806837541</v>
      </c>
      <c r="E33" s="51">
        <v>0.10001929188430705</v>
      </c>
      <c r="F33" s="51">
        <v>9.6972162386924896E-2</v>
      </c>
      <c r="G33" s="6">
        <v>-3.0471294973821589E-3</v>
      </c>
    </row>
    <row r="34" spans="1:7" x14ac:dyDescent="0.25">
      <c r="A34" s="48">
        <v>5</v>
      </c>
      <c r="B34" s="48" t="s">
        <v>38</v>
      </c>
      <c r="C34" s="48" t="s">
        <v>50</v>
      </c>
      <c r="D34" s="51">
        <v>8.2161413046838286E-2</v>
      </c>
      <c r="E34" s="52">
        <v>7.9378482791093052E-2</v>
      </c>
      <c r="F34" s="52">
        <v>7.7734394005711485E-2</v>
      </c>
      <c r="G34" s="6">
        <v>-1.6440887853815672E-3</v>
      </c>
    </row>
    <row r="35" spans="1:7" x14ac:dyDescent="0.25">
      <c r="A35" s="48">
        <v>6</v>
      </c>
      <c r="B35" s="48" t="s">
        <v>38</v>
      </c>
      <c r="C35" s="48" t="s">
        <v>47</v>
      </c>
      <c r="D35" s="51">
        <v>9.3890118145346091E-2</v>
      </c>
      <c r="E35" s="51">
        <v>9.9393087980547357E-2</v>
      </c>
      <c r="F35" s="52">
        <v>7.6999086337204231E-2</v>
      </c>
      <c r="G35" s="6">
        <v>-2.2394001643343125E-2</v>
      </c>
    </row>
    <row r="36" spans="1:7" x14ac:dyDescent="0.25">
      <c r="A36" s="48">
        <v>7</v>
      </c>
      <c r="B36" s="48" t="s">
        <v>70</v>
      </c>
      <c r="C36" s="48" t="s">
        <v>76</v>
      </c>
      <c r="D36" s="52">
        <v>6.7407712330461861E-2</v>
      </c>
      <c r="E36" s="52">
        <v>6.2694897182156553E-2</v>
      </c>
      <c r="F36" s="52">
        <v>6.238296687395721E-2</v>
      </c>
      <c r="G36" s="6">
        <v>-3.1193030819934298E-4</v>
      </c>
    </row>
    <row r="37" spans="1:7" x14ac:dyDescent="0.25">
      <c r="A37" s="48">
        <v>8</v>
      </c>
      <c r="B37" s="48" t="s">
        <v>38</v>
      </c>
      <c r="C37" s="48" t="s">
        <v>65</v>
      </c>
      <c r="D37" s="51">
        <v>9.0253777185262049E-2</v>
      </c>
      <c r="E37" s="51">
        <v>8.9795826084213104E-2</v>
      </c>
      <c r="F37" s="52">
        <v>7.440888539491132E-2</v>
      </c>
      <c r="G37" s="6">
        <v>-1.5386940689301784E-2</v>
      </c>
    </row>
    <row r="38" spans="1:7" x14ac:dyDescent="0.25">
      <c r="A38" s="48">
        <v>9</v>
      </c>
      <c r="B38" s="48" t="s">
        <v>38</v>
      </c>
      <c r="C38" s="48" t="s">
        <v>56</v>
      </c>
      <c r="D38" s="52">
        <v>4.8495041418055662E-2</v>
      </c>
      <c r="E38" s="52">
        <v>4.6332323717508381E-2</v>
      </c>
      <c r="F38" s="52">
        <v>4.2796310862925707E-2</v>
      </c>
      <c r="G38" s="6">
        <v>-3.5360128545826736E-3</v>
      </c>
    </row>
    <row r="39" spans="1:7" x14ac:dyDescent="0.25">
      <c r="A39" s="48">
        <v>10</v>
      </c>
      <c r="B39" s="48" t="s">
        <v>38</v>
      </c>
      <c r="C39" s="48" t="s">
        <v>69</v>
      </c>
      <c r="D39" s="52">
        <v>6.2342674146759307E-2</v>
      </c>
      <c r="E39" s="52">
        <v>5.3631283990005031E-2</v>
      </c>
      <c r="F39" s="52">
        <v>5.5907732440860322E-2</v>
      </c>
      <c r="G39" s="45">
        <v>2.276448450855291E-3</v>
      </c>
    </row>
    <row r="40" spans="1:7" x14ac:dyDescent="0.25">
      <c r="A40" s="48">
        <v>11</v>
      </c>
      <c r="B40" s="48" t="s">
        <v>70</v>
      </c>
      <c r="C40" s="48" t="s">
        <v>75</v>
      </c>
      <c r="D40" s="52">
        <v>7.8270636105947006E-2</v>
      </c>
      <c r="E40" s="52">
        <v>6.3537991134751864E-2</v>
      </c>
      <c r="F40" s="52">
        <v>5.9586532860048898E-2</v>
      </c>
      <c r="G40" s="6">
        <v>-3.9514582747029667E-3</v>
      </c>
    </row>
    <row r="41" spans="1:7" x14ac:dyDescent="0.25">
      <c r="A41" s="48">
        <v>12</v>
      </c>
      <c r="B41" s="48" t="s">
        <v>38</v>
      </c>
      <c r="C41" s="48" t="s">
        <v>42</v>
      </c>
      <c r="D41" s="51">
        <v>9.3518957577272785E-2</v>
      </c>
      <c r="E41" s="51">
        <v>9.0093305099244167E-2</v>
      </c>
      <c r="F41" s="51">
        <v>8.500271199333502E-2</v>
      </c>
      <c r="G41" s="6">
        <v>-5.0905931059091469E-3</v>
      </c>
    </row>
    <row r="42" spans="1:7" x14ac:dyDescent="0.25">
      <c r="A42" s="48">
        <v>13</v>
      </c>
      <c r="B42" s="48" t="s">
        <v>38</v>
      </c>
      <c r="C42" s="48" t="s">
        <v>49</v>
      </c>
      <c r="D42" s="52">
        <v>6.2072013607032586E-2</v>
      </c>
      <c r="E42" s="52">
        <v>6.1785556060903774E-2</v>
      </c>
      <c r="F42" s="52">
        <v>5.7309940020177176E-2</v>
      </c>
      <c r="G42" s="6">
        <v>-4.4756160407265974E-3</v>
      </c>
    </row>
    <row r="43" spans="1:7" x14ac:dyDescent="0.25">
      <c r="A43" s="48">
        <v>14</v>
      </c>
      <c r="B43" s="48" t="s">
        <v>38</v>
      </c>
      <c r="C43" s="48" t="s">
        <v>59</v>
      </c>
      <c r="D43" s="52">
        <v>3.4902881426366085E-2</v>
      </c>
      <c r="E43" s="52">
        <v>2.5247053321936649E-2</v>
      </c>
      <c r="F43" s="52">
        <v>3.0497637742192173E-2</v>
      </c>
      <c r="G43" s="45">
        <v>5.2505844202555239E-3</v>
      </c>
    </row>
    <row r="44" spans="1:7" x14ac:dyDescent="0.25">
      <c r="A44" s="48">
        <v>15</v>
      </c>
      <c r="B44" s="48" t="s">
        <v>38</v>
      </c>
      <c r="C44" s="48" t="s">
        <v>68</v>
      </c>
      <c r="D44" s="52">
        <v>7.5469294752739891E-2</v>
      </c>
      <c r="E44" s="52">
        <v>6.1758286642596992E-2</v>
      </c>
      <c r="F44" s="52">
        <v>4.7209692570330558E-2</v>
      </c>
      <c r="G44" s="6">
        <v>-1.4548594072266434E-2</v>
      </c>
    </row>
    <row r="45" spans="1:7" x14ac:dyDescent="0.25">
      <c r="A45" s="48">
        <v>16</v>
      </c>
      <c r="B45" s="48" t="s">
        <v>38</v>
      </c>
      <c r="C45" s="48" t="s">
        <v>54</v>
      </c>
      <c r="D45" s="52">
        <v>5.2364559521339928E-2</v>
      </c>
      <c r="E45" s="52">
        <v>5.1385459387284727E-2</v>
      </c>
      <c r="F45" s="52">
        <v>4.8591924435137018E-2</v>
      </c>
      <c r="G45" s="6">
        <v>-2.7935349521477082E-3</v>
      </c>
    </row>
    <row r="46" spans="1:7" x14ac:dyDescent="0.25">
      <c r="A46" s="48">
        <v>17</v>
      </c>
      <c r="B46" s="48" t="s">
        <v>38</v>
      </c>
      <c r="C46" s="48" t="s">
        <v>48</v>
      </c>
      <c r="D46" s="52">
        <v>5.6221599325733333E-2</v>
      </c>
      <c r="E46" s="52">
        <v>6.0264742630667077E-2</v>
      </c>
      <c r="F46" s="52">
        <v>6.3045370255844335E-2</v>
      </c>
      <c r="G46" s="45">
        <v>2.780627625177258E-3</v>
      </c>
    </row>
    <row r="47" spans="1:7" x14ac:dyDescent="0.25">
      <c r="A47" s="48">
        <v>18</v>
      </c>
      <c r="B47" s="48" t="s">
        <v>70</v>
      </c>
      <c r="C47" s="48" t="s">
        <v>72</v>
      </c>
      <c r="D47" s="52">
        <v>1.374793457120717E-2</v>
      </c>
      <c r="E47" s="52">
        <v>1.8473127623444968E-2</v>
      </c>
      <c r="F47" s="52">
        <v>2.3320278421065505E-2</v>
      </c>
      <c r="G47" s="45">
        <v>4.847150797620537E-3</v>
      </c>
    </row>
    <row r="48" spans="1:7" x14ac:dyDescent="0.25">
      <c r="A48" s="48">
        <v>19</v>
      </c>
      <c r="B48" s="48" t="s">
        <v>38</v>
      </c>
      <c r="C48" s="48" t="s">
        <v>53</v>
      </c>
      <c r="D48" s="52">
        <v>6.8024610242056638E-2</v>
      </c>
      <c r="E48" s="52">
        <v>6.4618643704564258E-2</v>
      </c>
      <c r="F48" s="52">
        <v>5.7631161972859848E-2</v>
      </c>
      <c r="G48" s="6">
        <v>-6.9874817317044091E-3</v>
      </c>
    </row>
    <row r="49" spans="1:7" x14ac:dyDescent="0.25">
      <c r="A49" s="48">
        <v>20</v>
      </c>
      <c r="B49" s="48" t="s">
        <v>38</v>
      </c>
      <c r="C49" s="48" t="s">
        <v>43</v>
      </c>
      <c r="D49" s="52">
        <v>3.5555538950174874E-2</v>
      </c>
      <c r="E49" s="52">
        <v>3.5657222599511422E-2</v>
      </c>
      <c r="F49" s="52">
        <v>3.3148260204326568E-2</v>
      </c>
      <c r="G49" s="6">
        <v>-2.5089623951848536E-3</v>
      </c>
    </row>
    <row r="50" spans="1:7" x14ac:dyDescent="0.25">
      <c r="A50" s="48">
        <v>21</v>
      </c>
      <c r="B50" s="48" t="s">
        <v>38</v>
      </c>
      <c r="C50" s="48" t="s">
        <v>51</v>
      </c>
      <c r="D50" s="52">
        <v>2.9569846101675273E-2</v>
      </c>
      <c r="E50" s="52">
        <v>3.7875885712840736E-2</v>
      </c>
      <c r="F50" s="52">
        <v>3.9482235201460054E-2</v>
      </c>
      <c r="G50" s="45">
        <v>1.6063494886193186E-3</v>
      </c>
    </row>
    <row r="51" spans="1:7" x14ac:dyDescent="0.25">
      <c r="A51" s="48">
        <v>22</v>
      </c>
      <c r="B51" s="48" t="s">
        <v>38</v>
      </c>
      <c r="C51" s="48" t="s">
        <v>57</v>
      </c>
      <c r="D51" s="52">
        <v>2.9672573451050791E-2</v>
      </c>
      <c r="E51" s="52">
        <v>3.2958309159026498E-2</v>
      </c>
      <c r="F51" s="52">
        <v>3.7541692054544544E-2</v>
      </c>
      <c r="G51" s="45">
        <v>4.5833828955180456E-3</v>
      </c>
    </row>
    <row r="52" spans="1:7" x14ac:dyDescent="0.25">
      <c r="A52" s="48">
        <v>23</v>
      </c>
      <c r="B52" s="48" t="s">
        <v>38</v>
      </c>
      <c r="C52" s="48" t="s">
        <v>64</v>
      </c>
      <c r="D52" s="52">
        <v>6.7877724963372785E-2</v>
      </c>
      <c r="E52" s="52">
        <v>5.0398612649339515E-2</v>
      </c>
      <c r="F52" s="52">
        <v>5.0798702183837766E-2</v>
      </c>
      <c r="G52" s="45">
        <v>4.0008953449825052E-4</v>
      </c>
    </row>
    <row r="53" spans="1:7" x14ac:dyDescent="0.25">
      <c r="A53" s="48">
        <v>24</v>
      </c>
      <c r="B53" s="48" t="s">
        <v>82</v>
      </c>
      <c r="C53" s="48" t="s">
        <v>83</v>
      </c>
      <c r="D53" s="52">
        <v>3.5437807367418681E-2</v>
      </c>
      <c r="E53" s="52">
        <v>3.7403852828912856E-2</v>
      </c>
      <c r="F53" s="52">
        <v>3.6225012768353618E-2</v>
      </c>
      <c r="G53" s="6">
        <v>-1.1788400605592386E-3</v>
      </c>
    </row>
    <row r="54" spans="1:7" x14ac:dyDescent="0.25">
      <c r="A54" s="48">
        <v>25</v>
      </c>
      <c r="B54" s="48" t="s">
        <v>38</v>
      </c>
      <c r="C54" s="48" t="s">
        <v>52</v>
      </c>
      <c r="D54" s="52">
        <v>6.8647540807559679E-2</v>
      </c>
      <c r="E54" s="52">
        <v>6.5973446935323823E-2</v>
      </c>
      <c r="F54" s="52">
        <v>6.1503031385148413E-2</v>
      </c>
      <c r="G54" s="6">
        <v>-4.4704155501754106E-3</v>
      </c>
    </row>
    <row r="55" spans="1:7" x14ac:dyDescent="0.25">
      <c r="A55" s="48">
        <v>26</v>
      </c>
      <c r="B55" s="48" t="s">
        <v>38</v>
      </c>
      <c r="C55" s="48" t="s">
        <v>63</v>
      </c>
      <c r="D55" s="52">
        <v>3.2630551991422313E-2</v>
      </c>
      <c r="E55" s="52">
        <v>2.8714223543487145E-2</v>
      </c>
      <c r="F55" s="52">
        <v>2.5941171645131676E-2</v>
      </c>
      <c r="G55" s="6">
        <v>-2.7730518983554685E-3</v>
      </c>
    </row>
    <row r="56" spans="1:7" x14ac:dyDescent="0.25">
      <c r="A56" s="48">
        <v>27</v>
      </c>
      <c r="B56" s="48" t="s">
        <v>38</v>
      </c>
      <c r="C56" s="48" t="s">
        <v>41</v>
      </c>
      <c r="D56" s="52">
        <v>3.100134665207669E-2</v>
      </c>
      <c r="E56" s="52">
        <v>3.1022312073943036E-2</v>
      </c>
      <c r="F56" s="52">
        <v>3.1472007349401296E-2</v>
      </c>
      <c r="G56" s="45">
        <v>4.4969527545826032E-4</v>
      </c>
    </row>
    <row r="57" spans="1:7" x14ac:dyDescent="0.25">
      <c r="A57" s="48">
        <v>28</v>
      </c>
      <c r="B57" s="48" t="s">
        <v>70</v>
      </c>
      <c r="C57" s="48" t="s">
        <v>78</v>
      </c>
      <c r="D57" s="52">
        <v>1.1308745599402894E-2</v>
      </c>
      <c r="E57" s="52">
        <v>1.0118269849070769E-2</v>
      </c>
      <c r="F57" s="53">
        <v>9.1634512651878105E-3</v>
      </c>
      <c r="G57" s="6">
        <v>-9.5481858388295898E-4</v>
      </c>
    </row>
    <row r="58" spans="1:7" x14ac:dyDescent="0.25">
      <c r="A58" s="48">
        <v>29</v>
      </c>
      <c r="B58" s="48" t="s">
        <v>70</v>
      </c>
      <c r="C58" s="48" t="s">
        <v>77</v>
      </c>
      <c r="D58" s="52">
        <v>1.5902464750397111E-2</v>
      </c>
      <c r="E58" s="52">
        <v>1.5096125396703108E-2</v>
      </c>
      <c r="F58" s="52">
        <v>1.5392055139962712E-2</v>
      </c>
      <c r="G58" s="45">
        <v>2.959297432596035E-4</v>
      </c>
    </row>
    <row r="59" spans="1:7" x14ac:dyDescent="0.25">
      <c r="A59" s="48">
        <v>30</v>
      </c>
      <c r="B59" s="48" t="s">
        <v>38</v>
      </c>
      <c r="C59" s="48" t="s">
        <v>45</v>
      </c>
      <c r="D59" s="52">
        <v>4.3295229062841258E-2</v>
      </c>
      <c r="E59" s="52">
        <v>4.2632738798695419E-2</v>
      </c>
      <c r="F59" s="52">
        <v>4.2709611967206379E-2</v>
      </c>
      <c r="G59" s="45">
        <v>7.6873168510960266E-5</v>
      </c>
    </row>
    <row r="60" spans="1:7" x14ac:dyDescent="0.25">
      <c r="A60" s="48">
        <v>31</v>
      </c>
      <c r="B60" s="48" t="s">
        <v>70</v>
      </c>
      <c r="C60" s="48" t="s">
        <v>81</v>
      </c>
      <c r="D60" s="52">
        <v>3.2859115461375286E-2</v>
      </c>
      <c r="E60" s="52">
        <v>3.2011606210002035E-2</v>
      </c>
      <c r="F60" s="52">
        <v>3.0090561909715964E-2</v>
      </c>
      <c r="G60" s="6">
        <v>-1.9210443002860705E-3</v>
      </c>
    </row>
    <row r="61" spans="1:7" x14ac:dyDescent="0.25">
      <c r="A61" s="48">
        <v>32</v>
      </c>
      <c r="B61" s="48" t="s">
        <v>38</v>
      </c>
      <c r="C61" s="48" t="s">
        <v>46</v>
      </c>
      <c r="D61" s="52">
        <v>3.8217966022977258E-2</v>
      </c>
      <c r="E61" s="52">
        <v>2.7467595238026117E-2</v>
      </c>
      <c r="F61" s="52">
        <v>1.7956671788989135E-2</v>
      </c>
      <c r="G61" s="6">
        <v>-9.5109234490369822E-3</v>
      </c>
    </row>
    <row r="62" spans="1:7" x14ac:dyDescent="0.25">
      <c r="A62" s="48">
        <v>33</v>
      </c>
      <c r="B62" s="48" t="s">
        <v>38</v>
      </c>
      <c r="C62" s="48" t="s">
        <v>55</v>
      </c>
      <c r="D62" s="53">
        <v>8.2235689463371325E-3</v>
      </c>
      <c r="E62" s="53">
        <v>7.107436300773355E-3</v>
      </c>
      <c r="F62" s="53">
        <v>6.4333955520746678E-3</v>
      </c>
      <c r="G62" s="6">
        <v>-6.7404074869868713E-4</v>
      </c>
    </row>
    <row r="63" spans="1:7" x14ac:dyDescent="0.25">
      <c r="A63" s="48">
        <v>34</v>
      </c>
      <c r="B63" s="48" t="s">
        <v>70</v>
      </c>
      <c r="C63" s="48" t="s">
        <v>73</v>
      </c>
      <c r="D63" s="53">
        <v>1.1992086272246921E-4</v>
      </c>
      <c r="E63" s="53">
        <v>8.4863307132813313E-5</v>
      </c>
      <c r="F63" s="53">
        <v>1.1073457593932386E-4</v>
      </c>
      <c r="G63" s="45">
        <v>2.5871268806510549E-5</v>
      </c>
    </row>
    <row r="64" spans="1:7" x14ac:dyDescent="0.25">
      <c r="A64" s="48">
        <v>35</v>
      </c>
      <c r="B64" s="48" t="s">
        <v>82</v>
      </c>
      <c r="C64" s="48" t="s">
        <v>84</v>
      </c>
      <c r="D64" s="53">
        <v>8.626426488169291E-3</v>
      </c>
      <c r="E64" s="53">
        <v>8.4572130238965749E-4</v>
      </c>
      <c r="F64" s="53">
        <v>2.1401609914791357E-3</v>
      </c>
      <c r="G64" s="45">
        <v>1.2944396890894783E-3</v>
      </c>
    </row>
    <row r="65" spans="1:7" x14ac:dyDescent="0.25">
      <c r="A65" s="48">
        <v>36</v>
      </c>
      <c r="B65" s="48" t="s">
        <v>70</v>
      </c>
      <c r="C65" s="48" t="s">
        <v>80</v>
      </c>
      <c r="D65" s="53">
        <v>4.2023229689935127E-3</v>
      </c>
      <c r="E65" s="53">
        <v>8.1639772699152249E-3</v>
      </c>
      <c r="F65" s="53">
        <v>9.254399559610214E-3</v>
      </c>
      <c r="G65" s="45">
        <v>1.0904222896949891E-3</v>
      </c>
    </row>
    <row r="66" spans="1:7" x14ac:dyDescent="0.25">
      <c r="A66" s="48">
        <v>37</v>
      </c>
      <c r="B66" s="48" t="s">
        <v>38</v>
      </c>
      <c r="C66" s="48" t="s">
        <v>61</v>
      </c>
      <c r="D66" s="52">
        <v>2.0332139704046154E-2</v>
      </c>
      <c r="E66" s="53">
        <v>3.9490234124250241E-3</v>
      </c>
      <c r="F66" s="53">
        <v>9.8351856015083065E-3</v>
      </c>
      <c r="G66" s="45">
        <v>5.8861621890832824E-3</v>
      </c>
    </row>
    <row r="67" spans="1:7" x14ac:dyDescent="0.25">
      <c r="A67" s="48">
        <v>38</v>
      </c>
      <c r="B67" s="48" t="s">
        <v>70</v>
      </c>
      <c r="C67" s="48" t="s">
        <v>71</v>
      </c>
      <c r="D67" s="52">
        <v>3.4990619189945581E-2</v>
      </c>
      <c r="E67" s="52">
        <v>3.4528410403875213E-2</v>
      </c>
      <c r="F67" s="52">
        <v>3.2969189449105291E-2</v>
      </c>
      <c r="G67" s="6">
        <v>-1.5592209547699229E-3</v>
      </c>
    </row>
    <row r="68" spans="1:7" x14ac:dyDescent="0.25">
      <c r="A68" s="48">
        <v>39</v>
      </c>
      <c r="B68" s="48" t="s">
        <v>38</v>
      </c>
      <c r="C68" s="48" t="s">
        <v>60</v>
      </c>
      <c r="D68" s="53">
        <v>8.6503138170658765E-3</v>
      </c>
      <c r="E68" s="53">
        <v>7.5666669873152917E-3</v>
      </c>
      <c r="F68" s="52">
        <v>1.1651227348976771E-2</v>
      </c>
      <c r="G68" s="45">
        <v>4.0845603616614795E-3</v>
      </c>
    </row>
    <row r="69" spans="1:7" x14ac:dyDescent="0.25">
      <c r="A69" s="48">
        <v>40</v>
      </c>
      <c r="B69" s="48" t="s">
        <v>70</v>
      </c>
      <c r="C69" s="48" t="s">
        <v>74</v>
      </c>
      <c r="D69" s="52">
        <v>1.0975346058375813E-2</v>
      </c>
      <c r="E69" s="52">
        <v>1.0472207123757805E-2</v>
      </c>
      <c r="F69" s="53">
        <v>1.8309071654015741E-4</v>
      </c>
      <c r="G69" s="6">
        <v>-1.0289116407217648E-2</v>
      </c>
    </row>
    <row r="70" spans="1:7" x14ac:dyDescent="0.25">
      <c r="A70" s="48">
        <v>41</v>
      </c>
      <c r="B70" s="48" t="s">
        <v>38</v>
      </c>
      <c r="C70" s="48" t="s">
        <v>39</v>
      </c>
      <c r="D70" s="53">
        <v>7.2295089002519268E-3</v>
      </c>
      <c r="E70" s="53">
        <v>6.8472077438932995E-3</v>
      </c>
      <c r="F70" s="53">
        <v>4.8871655033571135E-3</v>
      </c>
      <c r="G70" s="6">
        <v>-1.960042240536186E-3</v>
      </c>
    </row>
    <row r="71" spans="1:7" x14ac:dyDescent="0.25">
      <c r="A71" s="48">
        <v>42</v>
      </c>
      <c r="B71" s="48" t="s">
        <v>38</v>
      </c>
      <c r="C71" s="48" t="s">
        <v>40</v>
      </c>
      <c r="D71" s="53">
        <v>-1.5853013510324243E-16</v>
      </c>
      <c r="E71" s="53">
        <v>-1.2613260218633849E-16</v>
      </c>
      <c r="F71" s="53">
        <v>-3.3832520177703644E-16</v>
      </c>
      <c r="G71" s="6">
        <v>-2.1219259959069794E-16</v>
      </c>
    </row>
    <row r="72" spans="1:7" x14ac:dyDescent="0.25">
      <c r="A72" s="48">
        <v>43</v>
      </c>
      <c r="B72" s="48" t="s">
        <v>38</v>
      </c>
      <c r="C72" s="48" t="s">
        <v>67</v>
      </c>
      <c r="D72" s="53">
        <v>1.0301176819038113E-3</v>
      </c>
      <c r="E72" s="53">
        <v>3.406311226807195E-3</v>
      </c>
      <c r="F72" s="53">
        <v>-2.5595088339306852E-17</v>
      </c>
      <c r="G72" s="6">
        <v>-3.4063112268072205E-3</v>
      </c>
    </row>
    <row r="73" spans="1:7" x14ac:dyDescent="0.25">
      <c r="A73" s="48">
        <v>44</v>
      </c>
      <c r="B73" s="48" t="s">
        <v>38</v>
      </c>
      <c r="C73" s="48" t="s">
        <v>62</v>
      </c>
      <c r="D73" s="53">
        <v>-0.16127444346566716</v>
      </c>
      <c r="E73" s="53">
        <v>-0.11125763379376252</v>
      </c>
      <c r="F73" s="53">
        <v>-0.10701205620931571</v>
      </c>
      <c r="G73" s="45">
        <v>4.2455775844468108E-3</v>
      </c>
    </row>
    <row r="74" spans="1:7" x14ac:dyDescent="0.25">
      <c r="A74" s="97" t="s">
        <v>85</v>
      </c>
      <c r="B74" s="97"/>
      <c r="C74" s="50" t="s">
        <v>86</v>
      </c>
      <c r="D74" s="55">
        <v>4.5747669385694842E-2</v>
      </c>
      <c r="E74" s="55">
        <v>4.5208236063898503E-2</v>
      </c>
      <c r="F74" s="55">
        <v>4.2152861623265994E-2</v>
      </c>
      <c r="G74" s="8">
        <v>-3.0553744406325092E-3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86" t="s">
        <v>282</v>
      </c>
      <c r="B2" s="86"/>
      <c r="C2" s="86"/>
    </row>
    <row r="24" spans="1:7" ht="15.75" x14ac:dyDescent="0.25">
      <c r="A24" s="86" t="s">
        <v>283</v>
      </c>
      <c r="B24" s="86"/>
      <c r="C24" s="86"/>
    </row>
    <row r="26" spans="1:7" x14ac:dyDescent="0.25">
      <c r="D26" s="100" t="s">
        <v>284</v>
      </c>
      <c r="E26" s="100"/>
      <c r="F26" s="100"/>
    </row>
    <row r="27" spans="1:7" x14ac:dyDescent="0.25">
      <c r="D27" s="99" t="s">
        <v>285</v>
      </c>
      <c r="E27" s="99"/>
      <c r="F27" s="99"/>
    </row>
    <row r="28" spans="1:7" ht="15" customHeight="1" x14ac:dyDescent="0.25">
      <c r="D28" s="98" t="s">
        <v>286</v>
      </c>
      <c r="E28" s="98"/>
      <c r="F28" s="98"/>
      <c r="G28" s="56" t="s">
        <v>28</v>
      </c>
    </row>
    <row r="29" spans="1:7" x14ac:dyDescent="0.25">
      <c r="A29" s="56" t="s">
        <v>29</v>
      </c>
      <c r="B29" s="56" t="s">
        <v>30</v>
      </c>
      <c r="C29" s="56" t="s">
        <v>31</v>
      </c>
      <c r="D29" s="56" t="s">
        <v>32</v>
      </c>
      <c r="E29" s="56" t="s">
        <v>33</v>
      </c>
      <c r="F29" s="56" t="s">
        <v>34</v>
      </c>
      <c r="G29" s="56" t="s">
        <v>35</v>
      </c>
    </row>
    <row r="30" spans="1:7" x14ac:dyDescent="0.25">
      <c r="A30" s="48">
        <v>1</v>
      </c>
      <c r="B30" s="48" t="s">
        <v>38</v>
      </c>
      <c r="C30" s="48" t="s">
        <v>44</v>
      </c>
      <c r="D30" s="51">
        <v>0.27442617400832303</v>
      </c>
      <c r="E30" s="51">
        <v>0.2759560277003662</v>
      </c>
      <c r="F30" s="51">
        <v>0.27704069352498167</v>
      </c>
      <c r="G30" s="45">
        <v>1.0846658246154717E-3</v>
      </c>
    </row>
    <row r="31" spans="1:7" x14ac:dyDescent="0.25">
      <c r="A31" s="48">
        <v>2</v>
      </c>
      <c r="B31" s="48" t="s">
        <v>70</v>
      </c>
      <c r="C31" s="48" t="s">
        <v>79</v>
      </c>
      <c r="D31" s="51">
        <v>0.30251794696146556</v>
      </c>
      <c r="E31" s="51">
        <v>0.2986930014833179</v>
      </c>
      <c r="F31" s="51">
        <v>0.29689407758161951</v>
      </c>
      <c r="G31" s="6">
        <v>-1.7989239016983904E-3</v>
      </c>
    </row>
    <row r="32" spans="1:7" x14ac:dyDescent="0.25">
      <c r="A32" s="48">
        <v>3</v>
      </c>
      <c r="B32" s="48" t="s">
        <v>38</v>
      </c>
      <c r="C32" s="48" t="s">
        <v>66</v>
      </c>
      <c r="D32" s="51">
        <v>0.22869204039745467</v>
      </c>
      <c r="E32" s="51">
        <v>0.23319491236273007</v>
      </c>
      <c r="F32" s="51">
        <v>0.23527229732304042</v>
      </c>
      <c r="G32" s="45">
        <v>2.0773849603103467E-3</v>
      </c>
    </row>
    <row r="33" spans="1:7" x14ac:dyDescent="0.25">
      <c r="A33" s="48">
        <v>4</v>
      </c>
      <c r="B33" s="48" t="s">
        <v>38</v>
      </c>
      <c r="C33" s="48" t="s">
        <v>58</v>
      </c>
      <c r="D33" s="51">
        <v>0.20527930988538412</v>
      </c>
      <c r="E33" s="51">
        <v>0.20582456651639103</v>
      </c>
      <c r="F33" s="51">
        <v>0.20574988606156008</v>
      </c>
      <c r="G33" s="6">
        <v>-7.4680454830944321E-5</v>
      </c>
    </row>
    <row r="34" spans="1:7" x14ac:dyDescent="0.25">
      <c r="A34" s="48">
        <v>5</v>
      </c>
      <c r="B34" s="48" t="s">
        <v>38</v>
      </c>
      <c r="C34" s="48" t="s">
        <v>50</v>
      </c>
      <c r="D34" s="51">
        <v>0.21772937362819594</v>
      </c>
      <c r="E34" s="51">
        <v>0.21615263602038906</v>
      </c>
      <c r="F34" s="51">
        <v>0.21504369718268329</v>
      </c>
      <c r="G34" s="6">
        <v>-1.1089388377057696E-3</v>
      </c>
    </row>
    <row r="35" spans="1:7" x14ac:dyDescent="0.25">
      <c r="A35" s="48">
        <v>6</v>
      </c>
      <c r="B35" s="48" t="s">
        <v>38</v>
      </c>
      <c r="C35" s="48" t="s">
        <v>47</v>
      </c>
      <c r="D35" s="51">
        <v>0.28951072115201554</v>
      </c>
      <c r="E35" s="51">
        <v>0.29125395231234102</v>
      </c>
      <c r="F35" s="51">
        <v>0.29815726100642337</v>
      </c>
      <c r="G35" s="45">
        <v>6.903308694082344E-3</v>
      </c>
    </row>
    <row r="36" spans="1:7" x14ac:dyDescent="0.25">
      <c r="A36" s="48">
        <v>7</v>
      </c>
      <c r="B36" s="48" t="s">
        <v>70</v>
      </c>
      <c r="C36" s="48" t="s">
        <v>76</v>
      </c>
      <c r="D36" s="51">
        <v>0.18403060843964505</v>
      </c>
      <c r="E36" s="51">
        <v>0.18345104479676017</v>
      </c>
      <c r="F36" s="51">
        <v>0.18206850134132194</v>
      </c>
      <c r="G36" s="6">
        <v>-1.3825434554382288E-3</v>
      </c>
    </row>
    <row r="37" spans="1:7" x14ac:dyDescent="0.25">
      <c r="A37" s="48">
        <v>8</v>
      </c>
      <c r="B37" s="48" t="s">
        <v>38</v>
      </c>
      <c r="C37" s="48" t="s">
        <v>65</v>
      </c>
      <c r="D37" s="51">
        <v>0.13453541779258751</v>
      </c>
      <c r="E37" s="51">
        <v>0.13433496240981138</v>
      </c>
      <c r="F37" s="51">
        <v>0.134670288782654</v>
      </c>
      <c r="G37" s="45">
        <v>3.3532637284261479E-4</v>
      </c>
    </row>
    <row r="38" spans="1:7" x14ac:dyDescent="0.25">
      <c r="A38" s="48">
        <v>9</v>
      </c>
      <c r="B38" s="48" t="s">
        <v>38</v>
      </c>
      <c r="C38" s="48" t="s">
        <v>56</v>
      </c>
      <c r="D38" s="51">
        <v>0.22599040066753581</v>
      </c>
      <c r="E38" s="51">
        <v>0.22427937763223604</v>
      </c>
      <c r="F38" s="51">
        <v>0.22389911216727446</v>
      </c>
      <c r="G38" s="6">
        <v>-3.8026546496158775E-4</v>
      </c>
    </row>
    <row r="39" spans="1:7" x14ac:dyDescent="0.25">
      <c r="A39" s="48">
        <v>10</v>
      </c>
      <c r="B39" s="48" t="s">
        <v>38</v>
      </c>
      <c r="C39" s="48" t="s">
        <v>69</v>
      </c>
      <c r="D39" s="51">
        <v>0.20911973696139674</v>
      </c>
      <c r="E39" s="51">
        <v>0.2072248063712786</v>
      </c>
      <c r="F39" s="51">
        <v>0.20680829796126399</v>
      </c>
      <c r="G39" s="6">
        <v>-4.1650841001461547E-4</v>
      </c>
    </row>
    <row r="40" spans="1:7" x14ac:dyDescent="0.25">
      <c r="A40" s="48">
        <v>11</v>
      </c>
      <c r="B40" s="48" t="s">
        <v>70</v>
      </c>
      <c r="C40" s="48" t="s">
        <v>75</v>
      </c>
      <c r="D40" s="51">
        <v>0.16065305086032405</v>
      </c>
      <c r="E40" s="51">
        <v>0.15861728546685094</v>
      </c>
      <c r="F40" s="51">
        <v>0.15823635774646819</v>
      </c>
      <c r="G40" s="6">
        <v>-3.8092772038275657E-4</v>
      </c>
    </row>
    <row r="41" spans="1:7" x14ac:dyDescent="0.25">
      <c r="A41" s="48">
        <v>12</v>
      </c>
      <c r="B41" s="48" t="s">
        <v>38</v>
      </c>
      <c r="C41" s="48" t="s">
        <v>42</v>
      </c>
      <c r="D41" s="51">
        <v>0.14344724581857513</v>
      </c>
      <c r="E41" s="51">
        <v>0.14651345844509017</v>
      </c>
      <c r="F41" s="51">
        <v>0.14898178625833072</v>
      </c>
      <c r="G41" s="45">
        <v>2.4683278132405506E-3</v>
      </c>
    </row>
    <row r="42" spans="1:7" x14ac:dyDescent="0.25">
      <c r="A42" s="48">
        <v>13</v>
      </c>
      <c r="B42" s="48" t="s">
        <v>38</v>
      </c>
      <c r="C42" s="48" t="s">
        <v>49</v>
      </c>
      <c r="D42" s="51">
        <v>0.13969111167697407</v>
      </c>
      <c r="E42" s="51">
        <v>0.14024051192538256</v>
      </c>
      <c r="F42" s="51">
        <v>0.14224723148902749</v>
      </c>
      <c r="G42" s="45">
        <v>2.0067195636449264E-3</v>
      </c>
    </row>
    <row r="43" spans="1:7" x14ac:dyDescent="0.25">
      <c r="A43" s="48">
        <v>14</v>
      </c>
      <c r="B43" s="48" t="s">
        <v>38</v>
      </c>
      <c r="C43" s="48" t="s">
        <v>59</v>
      </c>
      <c r="D43" s="51">
        <v>0.20277605519882222</v>
      </c>
      <c r="E43" s="51">
        <v>0.20107097688454859</v>
      </c>
      <c r="F43" s="51">
        <v>0.20022353648312397</v>
      </c>
      <c r="G43" s="6">
        <v>-8.4744040142462063E-4</v>
      </c>
    </row>
    <row r="44" spans="1:7" x14ac:dyDescent="0.25">
      <c r="A44" s="48">
        <v>15</v>
      </c>
      <c r="B44" s="48" t="s">
        <v>38</v>
      </c>
      <c r="C44" s="48" t="s">
        <v>68</v>
      </c>
      <c r="D44" s="51">
        <v>0.1805724972681938</v>
      </c>
      <c r="E44" s="51">
        <v>0.18383123358006964</v>
      </c>
      <c r="F44" s="51">
        <v>0.18432833533411394</v>
      </c>
      <c r="G44" s="45">
        <v>4.9710175404429902E-4</v>
      </c>
    </row>
    <row r="45" spans="1:7" x14ac:dyDescent="0.25">
      <c r="A45" s="48">
        <v>16</v>
      </c>
      <c r="B45" s="48" t="s">
        <v>38</v>
      </c>
      <c r="C45" s="48" t="s">
        <v>54</v>
      </c>
      <c r="D45" s="51">
        <v>0.17685419388619478</v>
      </c>
      <c r="E45" s="51">
        <v>0.17826358513140111</v>
      </c>
      <c r="F45" s="51">
        <v>0.17955011018973241</v>
      </c>
      <c r="G45" s="45">
        <v>1.2865250583312948E-3</v>
      </c>
    </row>
    <row r="46" spans="1:7" x14ac:dyDescent="0.25">
      <c r="A46" s="48">
        <v>17</v>
      </c>
      <c r="B46" s="48" t="s">
        <v>38</v>
      </c>
      <c r="C46" s="48" t="s">
        <v>48</v>
      </c>
      <c r="D46" s="51">
        <v>0.11971443245803003</v>
      </c>
      <c r="E46" s="51">
        <v>0.11999393113473679</v>
      </c>
      <c r="F46" s="51">
        <v>0.11986970135766853</v>
      </c>
      <c r="G46" s="6">
        <v>-1.2422977706826044E-4</v>
      </c>
    </row>
    <row r="47" spans="1:7" x14ac:dyDescent="0.25">
      <c r="A47" s="48">
        <v>18</v>
      </c>
      <c r="B47" s="48" t="s">
        <v>70</v>
      </c>
      <c r="C47" s="48" t="s">
        <v>72</v>
      </c>
      <c r="D47" s="51">
        <v>0.15984792155653763</v>
      </c>
      <c r="E47" s="51">
        <v>0.15813604805867765</v>
      </c>
      <c r="F47" s="51">
        <v>0.15680043539155625</v>
      </c>
      <c r="G47" s="6">
        <v>-1.3356126671213997E-3</v>
      </c>
    </row>
    <row r="48" spans="1:7" x14ac:dyDescent="0.25">
      <c r="A48" s="48">
        <v>19</v>
      </c>
      <c r="B48" s="48" t="s">
        <v>38</v>
      </c>
      <c r="C48" s="48" t="s">
        <v>53</v>
      </c>
      <c r="D48" s="51">
        <v>0.25317669814837024</v>
      </c>
      <c r="E48" s="51">
        <v>0.25352544235021929</v>
      </c>
      <c r="F48" s="51">
        <v>0.24993208547538184</v>
      </c>
      <c r="G48" s="6">
        <v>-3.5933568748374445E-3</v>
      </c>
    </row>
    <row r="49" spans="1:7" x14ac:dyDescent="0.25">
      <c r="A49" s="48">
        <v>20</v>
      </c>
      <c r="B49" s="48" t="s">
        <v>38</v>
      </c>
      <c r="C49" s="48" t="s">
        <v>43</v>
      </c>
      <c r="D49" s="51">
        <v>0.17390176690066739</v>
      </c>
      <c r="E49" s="51">
        <v>0.17428312273261753</v>
      </c>
      <c r="F49" s="51">
        <v>0.1721213509612872</v>
      </c>
      <c r="G49" s="6">
        <v>-2.1617717713303397E-3</v>
      </c>
    </row>
    <row r="50" spans="1:7" x14ac:dyDescent="0.25">
      <c r="A50" s="48">
        <v>21</v>
      </c>
      <c r="B50" s="48" t="s">
        <v>38</v>
      </c>
      <c r="C50" s="48" t="s">
        <v>51</v>
      </c>
      <c r="D50" s="51">
        <v>0.20246909918860551</v>
      </c>
      <c r="E50" s="51">
        <v>0.20264749066598325</v>
      </c>
      <c r="F50" s="51">
        <v>0.20276458006947359</v>
      </c>
      <c r="G50" s="45">
        <v>1.1708940349033914E-4</v>
      </c>
    </row>
    <row r="51" spans="1:7" x14ac:dyDescent="0.25">
      <c r="A51" s="48">
        <v>22</v>
      </c>
      <c r="B51" s="48" t="s">
        <v>38</v>
      </c>
      <c r="C51" s="48" t="s">
        <v>57</v>
      </c>
      <c r="D51" s="51">
        <v>0.10033153982405554</v>
      </c>
      <c r="E51" s="51">
        <v>0.10136319895080471</v>
      </c>
      <c r="F51" s="51">
        <v>0.10233226599344943</v>
      </c>
      <c r="G51" s="45">
        <v>9.6906704264471122E-4</v>
      </c>
    </row>
    <row r="52" spans="1:7" x14ac:dyDescent="0.25">
      <c r="A52" s="48">
        <v>23</v>
      </c>
      <c r="B52" s="48" t="s">
        <v>38</v>
      </c>
      <c r="C52" s="48" t="s">
        <v>64</v>
      </c>
      <c r="D52" s="51">
        <v>0.17246614328620358</v>
      </c>
      <c r="E52" s="51">
        <v>0.17256029460318939</v>
      </c>
      <c r="F52" s="51">
        <v>0.17387233189692905</v>
      </c>
      <c r="G52" s="45">
        <v>1.3120372937396596E-3</v>
      </c>
    </row>
    <row r="53" spans="1:7" x14ac:dyDescent="0.25">
      <c r="A53" s="48">
        <v>24</v>
      </c>
      <c r="B53" s="48" t="s">
        <v>82</v>
      </c>
      <c r="C53" s="48" t="s">
        <v>83</v>
      </c>
      <c r="D53" s="51">
        <v>0.34538030689836974</v>
      </c>
      <c r="E53" s="51">
        <v>0.34269767849933475</v>
      </c>
      <c r="F53" s="51">
        <v>0.34416595061971789</v>
      </c>
      <c r="G53" s="45">
        <v>1.4682721203831406E-3</v>
      </c>
    </row>
    <row r="54" spans="1:7" x14ac:dyDescent="0.25">
      <c r="A54" s="48">
        <v>25</v>
      </c>
      <c r="B54" s="48" t="s">
        <v>38</v>
      </c>
      <c r="C54" s="48" t="s">
        <v>52</v>
      </c>
      <c r="D54" s="51">
        <v>0.14050847893606033</v>
      </c>
      <c r="E54" s="51">
        <v>0.14414105448857295</v>
      </c>
      <c r="F54" s="51">
        <v>0.14575410435977273</v>
      </c>
      <c r="G54" s="45">
        <v>1.6130498711997843E-3</v>
      </c>
    </row>
    <row r="55" spans="1:7" x14ac:dyDescent="0.25">
      <c r="A55" s="48">
        <v>26</v>
      </c>
      <c r="B55" s="48" t="s">
        <v>38</v>
      </c>
      <c r="C55" s="48" t="s">
        <v>63</v>
      </c>
      <c r="D55" s="51">
        <v>0.13634247604552188</v>
      </c>
      <c r="E55" s="51">
        <v>0.12885442264955962</v>
      </c>
      <c r="F55" s="51">
        <v>0.1318448555533</v>
      </c>
      <c r="G55" s="45">
        <v>2.9904329037403754E-3</v>
      </c>
    </row>
    <row r="56" spans="1:7" x14ac:dyDescent="0.25">
      <c r="A56" s="48">
        <v>27</v>
      </c>
      <c r="B56" s="48" t="s">
        <v>38</v>
      </c>
      <c r="C56" s="48" t="s">
        <v>41</v>
      </c>
      <c r="D56" s="51">
        <v>0.16505464344815621</v>
      </c>
      <c r="E56" s="51">
        <v>0.17343532057252214</v>
      </c>
      <c r="F56" s="51">
        <v>0.1801845711158358</v>
      </c>
      <c r="G56" s="45">
        <v>6.7492505433136563E-3</v>
      </c>
    </row>
    <row r="57" spans="1:7" x14ac:dyDescent="0.25">
      <c r="A57" s="48">
        <v>28</v>
      </c>
      <c r="B57" s="48" t="s">
        <v>70</v>
      </c>
      <c r="C57" s="48" t="s">
        <v>78</v>
      </c>
      <c r="D57" s="51">
        <v>0.15945311039266549</v>
      </c>
      <c r="E57" s="51">
        <v>0.15786302630318313</v>
      </c>
      <c r="F57" s="51">
        <v>0.15585327408410399</v>
      </c>
      <c r="G57" s="6">
        <v>-2.0097522190791473E-3</v>
      </c>
    </row>
    <row r="58" spans="1:7" x14ac:dyDescent="0.25">
      <c r="A58" s="48">
        <v>29</v>
      </c>
      <c r="B58" s="48" t="s">
        <v>70</v>
      </c>
      <c r="C58" s="48" t="s">
        <v>77</v>
      </c>
      <c r="D58" s="51">
        <v>0.10181783063313976</v>
      </c>
      <c r="E58" s="51">
        <v>9.921791026565388E-2</v>
      </c>
      <c r="F58" s="51">
        <v>0.10136571054074638</v>
      </c>
      <c r="G58" s="45">
        <v>2.1478002750924957E-3</v>
      </c>
    </row>
    <row r="59" spans="1:7" x14ac:dyDescent="0.25">
      <c r="A59" s="48">
        <v>30</v>
      </c>
      <c r="B59" s="48" t="s">
        <v>38</v>
      </c>
      <c r="C59" s="48" t="s">
        <v>45</v>
      </c>
      <c r="D59" s="51">
        <v>0.13122113890538542</v>
      </c>
      <c r="E59" s="51">
        <v>0.13113741269205395</v>
      </c>
      <c r="F59" s="51">
        <v>0.13155306326213365</v>
      </c>
      <c r="G59" s="45">
        <v>4.156505700796953E-4</v>
      </c>
    </row>
    <row r="60" spans="1:7" x14ac:dyDescent="0.25">
      <c r="A60" s="48">
        <v>31</v>
      </c>
      <c r="B60" s="48" t="s">
        <v>70</v>
      </c>
      <c r="C60" s="48" t="s">
        <v>81</v>
      </c>
      <c r="D60" s="51">
        <v>0.25674373539725404</v>
      </c>
      <c r="E60" s="51">
        <v>0.25467036961798373</v>
      </c>
      <c r="F60" s="51">
        <v>0.25185873537452291</v>
      </c>
      <c r="G60" s="6">
        <v>-2.8116342434608144E-3</v>
      </c>
    </row>
    <row r="61" spans="1:7" x14ac:dyDescent="0.25">
      <c r="A61" s="48">
        <v>32</v>
      </c>
      <c r="B61" s="48" t="s">
        <v>38</v>
      </c>
      <c r="C61" s="48" t="s">
        <v>46</v>
      </c>
      <c r="D61" s="51">
        <v>0.16088095531275926</v>
      </c>
      <c r="E61" s="51">
        <v>0.15985921870353717</v>
      </c>
      <c r="F61" s="51">
        <v>0.15948369824639513</v>
      </c>
      <c r="G61" s="6">
        <v>-3.7552045714203675E-4</v>
      </c>
    </row>
    <row r="62" spans="1:7" x14ac:dyDescent="0.25">
      <c r="A62" s="48">
        <v>33</v>
      </c>
      <c r="B62" s="48" t="s">
        <v>38</v>
      </c>
      <c r="C62" s="48" t="s">
        <v>55</v>
      </c>
      <c r="D62" s="51">
        <v>0.14419077303748185</v>
      </c>
      <c r="E62" s="51">
        <v>0.14561467463258146</v>
      </c>
      <c r="F62" s="51">
        <v>0.14587257501061593</v>
      </c>
      <c r="G62" s="45">
        <v>2.5790037803447019E-4</v>
      </c>
    </row>
    <row r="63" spans="1:7" x14ac:dyDescent="0.25">
      <c r="A63" s="48">
        <v>34</v>
      </c>
      <c r="B63" s="48" t="s">
        <v>70</v>
      </c>
      <c r="C63" s="48" t="s">
        <v>73</v>
      </c>
      <c r="D63" s="51">
        <v>0.24388241918439854</v>
      </c>
      <c r="E63" s="51">
        <v>0.24267477479349336</v>
      </c>
      <c r="F63" s="51">
        <v>0.24152065349533963</v>
      </c>
      <c r="G63" s="6">
        <v>-1.1541212981537319E-3</v>
      </c>
    </row>
    <row r="64" spans="1:7" x14ac:dyDescent="0.25">
      <c r="A64" s="48">
        <v>35</v>
      </c>
      <c r="B64" s="48" t="s">
        <v>82</v>
      </c>
      <c r="C64" s="48" t="s">
        <v>84</v>
      </c>
      <c r="D64" s="51">
        <v>0.30270598079015082</v>
      </c>
      <c r="E64" s="51">
        <v>0.30258277089279029</v>
      </c>
      <c r="F64" s="51">
        <v>0.2993910926714447</v>
      </c>
      <c r="G64" s="6">
        <v>-3.1916782213455841E-3</v>
      </c>
    </row>
    <row r="65" spans="1:7" x14ac:dyDescent="0.25">
      <c r="A65" s="48">
        <v>36</v>
      </c>
      <c r="B65" s="48" t="s">
        <v>70</v>
      </c>
      <c r="C65" s="48" t="s">
        <v>80</v>
      </c>
      <c r="D65" s="51">
        <v>0.26862421337756281</v>
      </c>
      <c r="E65" s="51">
        <v>0.27267091469204285</v>
      </c>
      <c r="F65" s="51">
        <v>0.27460814227831898</v>
      </c>
      <c r="G65" s="45">
        <v>1.9372275862761246E-3</v>
      </c>
    </row>
    <row r="66" spans="1:7" x14ac:dyDescent="0.25">
      <c r="A66" s="48">
        <v>37</v>
      </c>
      <c r="B66" s="48" t="s">
        <v>38</v>
      </c>
      <c r="C66" s="48" t="s">
        <v>61</v>
      </c>
      <c r="D66" s="51">
        <v>0.18288575950757285</v>
      </c>
      <c r="E66" s="51">
        <v>0.18146044162478064</v>
      </c>
      <c r="F66" s="51">
        <v>0.18330858885877782</v>
      </c>
      <c r="G66" s="45">
        <v>1.8481472339971772E-3</v>
      </c>
    </row>
    <row r="67" spans="1:7" x14ac:dyDescent="0.25">
      <c r="A67" s="48">
        <v>38</v>
      </c>
      <c r="B67" s="48" t="s">
        <v>70</v>
      </c>
      <c r="C67" s="48" t="s">
        <v>71</v>
      </c>
      <c r="D67" s="51">
        <v>0.20865523687390511</v>
      </c>
      <c r="E67" s="51">
        <v>0.20843267564981968</v>
      </c>
      <c r="F67" s="51">
        <v>0.20688092747927495</v>
      </c>
      <c r="G67" s="6">
        <v>-1.5517481705447367E-3</v>
      </c>
    </row>
    <row r="68" spans="1:7" x14ac:dyDescent="0.25">
      <c r="A68" s="48">
        <v>39</v>
      </c>
      <c r="B68" s="48" t="s">
        <v>38</v>
      </c>
      <c r="C68" s="48" t="s">
        <v>60</v>
      </c>
      <c r="D68" s="51">
        <v>0.1269268815569945</v>
      </c>
      <c r="E68" s="51">
        <v>0.12692688155699455</v>
      </c>
      <c r="F68" s="51">
        <v>0.12726664649256442</v>
      </c>
      <c r="G68" s="45">
        <v>3.3976493556986398E-4</v>
      </c>
    </row>
    <row r="69" spans="1:7" x14ac:dyDescent="0.25">
      <c r="A69" s="48">
        <v>40</v>
      </c>
      <c r="B69" s="48" t="s">
        <v>70</v>
      </c>
      <c r="C69" s="48" t="s">
        <v>74</v>
      </c>
      <c r="D69" s="51">
        <v>0.17500339804576487</v>
      </c>
      <c r="E69" s="51">
        <v>0.17216286018235361</v>
      </c>
      <c r="F69" s="51">
        <v>0.17239192407270465</v>
      </c>
      <c r="G69" s="45">
        <v>2.2906389035104446E-4</v>
      </c>
    </row>
    <row r="70" spans="1:7" x14ac:dyDescent="0.25">
      <c r="A70" s="48">
        <v>41</v>
      </c>
      <c r="B70" s="48" t="s">
        <v>38</v>
      </c>
      <c r="C70" s="48" t="s">
        <v>39</v>
      </c>
      <c r="D70" s="51">
        <v>0.14186247769943228</v>
      </c>
      <c r="E70" s="51">
        <v>0.14691367638504357</v>
      </c>
      <c r="F70" s="51">
        <v>0.14558111419755337</v>
      </c>
      <c r="G70" s="6">
        <v>-1.3325621874901994E-3</v>
      </c>
    </row>
    <row r="71" spans="1:7" x14ac:dyDescent="0.25">
      <c r="A71" s="48">
        <v>42</v>
      </c>
      <c r="B71" s="48" t="s">
        <v>38</v>
      </c>
      <c r="C71" s="48" t="s">
        <v>40</v>
      </c>
      <c r="D71" s="51">
        <v>0.14395880953167875</v>
      </c>
      <c r="E71" s="51">
        <v>0.13660770466001285</v>
      </c>
      <c r="F71" s="51">
        <v>0.12552218646306082</v>
      </c>
      <c r="G71" s="6">
        <v>-1.1085518196952027E-2</v>
      </c>
    </row>
    <row r="72" spans="1:7" x14ac:dyDescent="0.25">
      <c r="A72" s="48">
        <v>43</v>
      </c>
      <c r="B72" s="48" t="s">
        <v>38</v>
      </c>
      <c r="C72" s="48" t="s">
        <v>67</v>
      </c>
      <c r="D72" s="51">
        <v>0.1767626311923802</v>
      </c>
      <c r="E72" s="51">
        <v>0.17622082276268716</v>
      </c>
      <c r="F72" s="51">
        <v>0.17228788247556562</v>
      </c>
      <c r="G72" s="6">
        <v>-3.9329402871215446E-3</v>
      </c>
    </row>
    <row r="73" spans="1:7" x14ac:dyDescent="0.25">
      <c r="A73" s="48">
        <v>44</v>
      </c>
      <c r="B73" s="48" t="s">
        <v>38</v>
      </c>
      <c r="C73" s="48" t="s">
        <v>62</v>
      </c>
      <c r="D73" s="51">
        <v>0.13266221830750025</v>
      </c>
      <c r="E73" s="51">
        <v>0.13854198202914808</v>
      </c>
      <c r="F73" s="51">
        <v>0.13716126204819976</v>
      </c>
      <c r="G73" s="6">
        <v>-1.380719980948325E-3</v>
      </c>
    </row>
    <row r="74" spans="1:7" x14ac:dyDescent="0.25">
      <c r="A74" s="97" t="s">
        <v>85</v>
      </c>
      <c r="B74" s="97"/>
      <c r="C74" s="50" t="s">
        <v>86</v>
      </c>
      <c r="D74" s="54">
        <v>0.17091129088053814</v>
      </c>
      <c r="E74" s="54">
        <v>0.1720824521319034</v>
      </c>
      <c r="F74" s="54">
        <v>0.17210580532296538</v>
      </c>
      <c r="G74" s="47">
        <v>2.3353191061975531E-5</v>
      </c>
    </row>
  </sheetData>
  <sortState xmlns:xlrd2="http://schemas.microsoft.com/office/spreadsheetml/2017/richdata2" ref="B30:G73">
    <sortCondition ref="B30:B73"/>
    <sortCondition descending="1" ref="F30:F73"/>
  </sortState>
  <mergeCells count="6">
    <mergeCell ref="A74:B74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86" t="s">
        <v>287</v>
      </c>
      <c r="B2" s="86"/>
      <c r="C2" s="86"/>
    </row>
    <row r="24" spans="1:7" ht="15.75" x14ac:dyDescent="0.25">
      <c r="A24" s="4" t="s">
        <v>288</v>
      </c>
      <c r="B24" s="4"/>
      <c r="C24" s="4"/>
    </row>
    <row r="26" spans="1:7" x14ac:dyDescent="0.25">
      <c r="D26" s="100" t="s">
        <v>289</v>
      </c>
      <c r="E26" s="100"/>
      <c r="F26" s="100"/>
    </row>
    <row r="27" spans="1:7" x14ac:dyDescent="0.25">
      <c r="D27" s="99" t="s">
        <v>290</v>
      </c>
      <c r="E27" s="99"/>
      <c r="F27" s="99"/>
    </row>
    <row r="28" spans="1:7" ht="15" customHeight="1" x14ac:dyDescent="0.25">
      <c r="D28" s="98" t="s">
        <v>291</v>
      </c>
      <c r="E28" s="98"/>
      <c r="F28" s="98"/>
      <c r="G28" s="56" t="s">
        <v>28</v>
      </c>
    </row>
    <row r="29" spans="1:7" x14ac:dyDescent="0.25">
      <c r="A29" s="56" t="s">
        <v>29</v>
      </c>
      <c r="B29" s="56" t="s">
        <v>30</v>
      </c>
      <c r="C29" s="56" t="s">
        <v>31</v>
      </c>
      <c r="D29" s="56" t="s">
        <v>32</v>
      </c>
      <c r="E29" s="56" t="s">
        <v>33</v>
      </c>
      <c r="F29" s="56" t="s">
        <v>34</v>
      </c>
      <c r="G29" s="56" t="s">
        <v>35</v>
      </c>
    </row>
    <row r="30" spans="1:7" x14ac:dyDescent="0.25">
      <c r="A30" s="48">
        <v>1</v>
      </c>
      <c r="B30" s="48" t="s">
        <v>38</v>
      </c>
      <c r="C30" s="48" t="s">
        <v>44</v>
      </c>
      <c r="D30" s="51">
        <v>0.4260334779699802</v>
      </c>
      <c r="E30" s="51">
        <v>0.42409427260773358</v>
      </c>
      <c r="F30" s="51">
        <v>0.42846637385900366</v>
      </c>
      <c r="G30" s="45">
        <v>4.3721012512700774E-3</v>
      </c>
    </row>
    <row r="31" spans="1:7" x14ac:dyDescent="0.25">
      <c r="A31" s="48">
        <v>2</v>
      </c>
      <c r="B31" s="48" t="s">
        <v>70</v>
      </c>
      <c r="C31" s="48" t="s">
        <v>79</v>
      </c>
      <c r="D31" s="51">
        <v>0.31824157366222205</v>
      </c>
      <c r="E31" s="51">
        <v>0.32475452932559357</v>
      </c>
      <c r="F31" s="51">
        <v>0.32170572256973784</v>
      </c>
      <c r="G31" s="6">
        <v>-3.0488067558557264E-3</v>
      </c>
    </row>
    <row r="32" spans="1:7" x14ac:dyDescent="0.25">
      <c r="A32" s="48">
        <v>3</v>
      </c>
      <c r="B32" s="48" t="s">
        <v>38</v>
      </c>
      <c r="C32" s="48" t="s">
        <v>66</v>
      </c>
      <c r="D32" s="51">
        <v>0.28575564797910713</v>
      </c>
      <c r="E32" s="51">
        <v>0.31776523313370708</v>
      </c>
      <c r="F32" s="51">
        <v>0.3479164375821574</v>
      </c>
      <c r="G32" s="45">
        <v>3.0151204448450319E-2</v>
      </c>
    </row>
    <row r="33" spans="1:7" x14ac:dyDescent="0.25">
      <c r="A33" s="48">
        <v>4</v>
      </c>
      <c r="B33" s="48" t="s">
        <v>38</v>
      </c>
      <c r="C33" s="48" t="s">
        <v>58</v>
      </c>
      <c r="D33" s="51">
        <v>0.28278919637172484</v>
      </c>
      <c r="E33" s="51">
        <v>0.30481982185726963</v>
      </c>
      <c r="F33" s="51">
        <v>0.33269747415653789</v>
      </c>
      <c r="G33" s="45">
        <v>2.7877652299268252E-2</v>
      </c>
    </row>
    <row r="34" spans="1:7" x14ac:dyDescent="0.25">
      <c r="A34" s="48">
        <v>5</v>
      </c>
      <c r="B34" s="48" t="s">
        <v>38</v>
      </c>
      <c r="C34" s="48" t="s">
        <v>50</v>
      </c>
      <c r="D34" s="51">
        <v>0.54396615392190462</v>
      </c>
      <c r="E34" s="51">
        <v>0.53813080938006119</v>
      </c>
      <c r="F34" s="51">
        <v>0.48992350389569822</v>
      </c>
      <c r="G34" s="6">
        <v>-4.8207305484362972E-2</v>
      </c>
    </row>
    <row r="35" spans="1:7" x14ac:dyDescent="0.25">
      <c r="A35" s="48">
        <v>6</v>
      </c>
      <c r="B35" s="48" t="s">
        <v>38</v>
      </c>
      <c r="C35" s="48" t="s">
        <v>47</v>
      </c>
      <c r="D35" s="51">
        <v>0.61123930791227987</v>
      </c>
      <c r="E35" s="51">
        <v>0.60292693129953145</v>
      </c>
      <c r="F35" s="51">
        <v>0.60256023869076847</v>
      </c>
      <c r="G35" s="6">
        <v>-3.6669260876298626E-4</v>
      </c>
    </row>
    <row r="36" spans="1:7" x14ac:dyDescent="0.25">
      <c r="A36" s="48">
        <v>7</v>
      </c>
      <c r="B36" s="48" t="s">
        <v>70</v>
      </c>
      <c r="C36" s="48" t="s">
        <v>76</v>
      </c>
      <c r="D36" s="51">
        <v>0.26816359460617889</v>
      </c>
      <c r="E36" s="51">
        <v>0.30488909872234315</v>
      </c>
      <c r="F36" s="51">
        <v>0.24857847435501529</v>
      </c>
      <c r="G36" s="6">
        <v>-5.6310624367327866E-2</v>
      </c>
    </row>
    <row r="37" spans="1:7" x14ac:dyDescent="0.25">
      <c r="A37" s="48">
        <v>8</v>
      </c>
      <c r="B37" s="48" t="s">
        <v>38</v>
      </c>
      <c r="C37" s="48" t="s">
        <v>65</v>
      </c>
      <c r="D37" s="51">
        <v>0.60432760469476943</v>
      </c>
      <c r="E37" s="51">
        <v>0.64444536721623547</v>
      </c>
      <c r="F37" s="51">
        <v>0.65032905573654998</v>
      </c>
      <c r="G37" s="45">
        <v>5.8836885203145117E-3</v>
      </c>
    </row>
    <row r="38" spans="1:7" x14ac:dyDescent="0.25">
      <c r="A38" s="48">
        <v>9</v>
      </c>
      <c r="B38" s="48" t="s">
        <v>38</v>
      </c>
      <c r="C38" s="48" t="s">
        <v>56</v>
      </c>
      <c r="D38" s="51">
        <v>0.58584495949784354</v>
      </c>
      <c r="E38" s="51">
        <v>0.55973230346030245</v>
      </c>
      <c r="F38" s="51">
        <v>0.51848478566751399</v>
      </c>
      <c r="G38" s="6">
        <v>-4.1247517792788457E-2</v>
      </c>
    </row>
    <row r="39" spans="1:7" x14ac:dyDescent="0.25">
      <c r="A39" s="48">
        <v>10</v>
      </c>
      <c r="B39" s="48" t="s">
        <v>38</v>
      </c>
      <c r="C39" s="48" t="s">
        <v>69</v>
      </c>
      <c r="D39" s="51">
        <v>0.26526037151656123</v>
      </c>
      <c r="E39" s="51">
        <v>0.22996585809961836</v>
      </c>
      <c r="F39" s="51">
        <v>0.23339218134826387</v>
      </c>
      <c r="G39" s="45">
        <v>3.426323248645502E-3</v>
      </c>
    </row>
    <row r="40" spans="1:7" x14ac:dyDescent="0.25">
      <c r="A40" s="48">
        <v>11</v>
      </c>
      <c r="B40" s="48" t="s">
        <v>70</v>
      </c>
      <c r="C40" s="48" t="s">
        <v>75</v>
      </c>
      <c r="D40" s="52">
        <v>0.18463323428259501</v>
      </c>
      <c r="E40" s="52">
        <v>0.18716886201214483</v>
      </c>
      <c r="F40" s="51">
        <v>0.26696352329699163</v>
      </c>
      <c r="G40" s="45">
        <v>7.9794661284846802E-2</v>
      </c>
    </row>
    <row r="41" spans="1:7" x14ac:dyDescent="0.25">
      <c r="A41" s="48">
        <v>12</v>
      </c>
      <c r="B41" s="48" t="s">
        <v>38</v>
      </c>
      <c r="C41" s="48" t="s">
        <v>42</v>
      </c>
      <c r="D41" s="51">
        <v>0.42494956705946291</v>
      </c>
      <c r="E41" s="51">
        <v>0.42962114141920221</v>
      </c>
      <c r="F41" s="51">
        <v>0.4607589139667414</v>
      </c>
      <c r="G41" s="45">
        <v>3.1137772547539189E-2</v>
      </c>
    </row>
    <row r="42" spans="1:7" x14ac:dyDescent="0.25">
      <c r="A42" s="48">
        <v>13</v>
      </c>
      <c r="B42" s="48" t="s">
        <v>38</v>
      </c>
      <c r="C42" s="48" t="s">
        <v>49</v>
      </c>
      <c r="D42" s="51">
        <v>0.44389649816535243</v>
      </c>
      <c r="E42" s="51">
        <v>0.45145205235063801</v>
      </c>
      <c r="F42" s="51">
        <v>0.4370057418849469</v>
      </c>
      <c r="G42" s="6">
        <v>-1.4446310465691115E-2</v>
      </c>
    </row>
    <row r="43" spans="1:7" x14ac:dyDescent="0.25">
      <c r="A43" s="48">
        <v>14</v>
      </c>
      <c r="B43" s="48" t="s">
        <v>38</v>
      </c>
      <c r="C43" s="48" t="s">
        <v>59</v>
      </c>
      <c r="D43" s="51">
        <v>0.7</v>
      </c>
      <c r="E43" s="51">
        <v>0.7</v>
      </c>
      <c r="F43" s="51">
        <v>0.7</v>
      </c>
      <c r="G43" s="6">
        <v>-2.5360288063180914E-4</v>
      </c>
    </row>
    <row r="44" spans="1:7" x14ac:dyDescent="0.25">
      <c r="A44" s="48">
        <v>15</v>
      </c>
      <c r="B44" s="48" t="s">
        <v>38</v>
      </c>
      <c r="C44" s="48" t="s">
        <v>68</v>
      </c>
      <c r="D44" s="51">
        <v>0.2559315786813956</v>
      </c>
      <c r="E44" s="51">
        <v>0.30047536236028344</v>
      </c>
      <c r="F44" s="51">
        <v>0.37045672204483759</v>
      </c>
      <c r="G44" s="45">
        <v>6.9981359684554156E-2</v>
      </c>
    </row>
    <row r="45" spans="1:7" x14ac:dyDescent="0.25">
      <c r="A45" s="48">
        <v>16</v>
      </c>
      <c r="B45" s="48" t="s">
        <v>38</v>
      </c>
      <c r="C45" s="48" t="s">
        <v>54</v>
      </c>
      <c r="D45" s="51">
        <v>0.61549152798463602</v>
      </c>
      <c r="E45" s="51">
        <v>0.60096853555974894</v>
      </c>
      <c r="F45" s="51">
        <v>0.59047494822875035</v>
      </c>
      <c r="G45" s="6">
        <v>-1.0493587330998588E-2</v>
      </c>
    </row>
    <row r="46" spans="1:7" x14ac:dyDescent="0.25">
      <c r="A46" s="48">
        <v>17</v>
      </c>
      <c r="B46" s="48" t="s">
        <v>38</v>
      </c>
      <c r="C46" s="48" t="s">
        <v>48</v>
      </c>
      <c r="D46" s="51">
        <v>0.21139254774802871</v>
      </c>
      <c r="E46" s="51">
        <v>0.2241768215528582</v>
      </c>
      <c r="F46" s="51">
        <v>0.2127678969826434</v>
      </c>
      <c r="G46" s="6">
        <v>-1.1408924570214807E-2</v>
      </c>
    </row>
    <row r="47" spans="1:7" x14ac:dyDescent="0.25">
      <c r="A47" s="48">
        <v>18</v>
      </c>
      <c r="B47" s="48" t="s">
        <v>70</v>
      </c>
      <c r="C47" s="48" t="s">
        <v>72</v>
      </c>
      <c r="D47" s="51">
        <v>0.36022024622563764</v>
      </c>
      <c r="E47" s="51">
        <v>0.33731820258202705</v>
      </c>
      <c r="F47" s="51">
        <v>0.28240169299135603</v>
      </c>
      <c r="G47" s="6">
        <v>-5.4916509590671014E-2</v>
      </c>
    </row>
    <row r="48" spans="1:7" x14ac:dyDescent="0.25">
      <c r="A48" s="48">
        <v>19</v>
      </c>
      <c r="B48" s="48" t="s">
        <v>38</v>
      </c>
      <c r="C48" s="48" t="s">
        <v>53</v>
      </c>
      <c r="D48" s="51">
        <v>0.39238101036682188</v>
      </c>
      <c r="E48" s="51">
        <v>0.41189050551883083</v>
      </c>
      <c r="F48" s="51">
        <v>0.37131828926695887</v>
      </c>
      <c r="G48" s="6">
        <v>-4.0572216251871962E-2</v>
      </c>
    </row>
    <row r="49" spans="1:7" x14ac:dyDescent="0.25">
      <c r="A49" s="48">
        <v>20</v>
      </c>
      <c r="B49" s="48" t="s">
        <v>38</v>
      </c>
      <c r="C49" s="48" t="s">
        <v>43</v>
      </c>
      <c r="D49" s="51">
        <v>0.53627205973351122</v>
      </c>
      <c r="E49" s="51">
        <v>0.56327233828139001</v>
      </c>
      <c r="F49" s="51">
        <v>0.4939726924284441</v>
      </c>
      <c r="G49" s="6">
        <v>-6.9299645852945901E-2</v>
      </c>
    </row>
    <row r="50" spans="1:7" x14ac:dyDescent="0.25">
      <c r="A50" s="48">
        <v>21</v>
      </c>
      <c r="B50" s="48" t="s">
        <v>38</v>
      </c>
      <c r="C50" s="48" t="s">
        <v>51</v>
      </c>
      <c r="D50" s="51">
        <v>0.3360979184407592</v>
      </c>
      <c r="E50" s="51">
        <v>0.37774405254837468</v>
      </c>
      <c r="F50" s="51">
        <v>0.39039826168075287</v>
      </c>
      <c r="G50" s="45">
        <v>1.2654209132378191E-2</v>
      </c>
    </row>
    <row r="51" spans="1:7" x14ac:dyDescent="0.25">
      <c r="A51" s="48">
        <v>22</v>
      </c>
      <c r="B51" s="48" t="s">
        <v>38</v>
      </c>
      <c r="C51" s="48" t="s">
        <v>57</v>
      </c>
      <c r="D51" s="51">
        <v>0.43393631870750271</v>
      </c>
      <c r="E51" s="51">
        <v>0.46126576096938965</v>
      </c>
      <c r="F51" s="51">
        <v>0.46145134532409754</v>
      </c>
      <c r="G51" s="45">
        <v>1.8558435470789059E-4</v>
      </c>
    </row>
    <row r="52" spans="1:7" x14ac:dyDescent="0.25">
      <c r="A52" s="48">
        <v>23</v>
      </c>
      <c r="B52" s="48" t="s">
        <v>38</v>
      </c>
      <c r="C52" s="48" t="s">
        <v>64</v>
      </c>
      <c r="D52" s="51">
        <v>0.27503819004716384</v>
      </c>
      <c r="E52" s="51">
        <v>0.28407481025630765</v>
      </c>
      <c r="F52" s="51">
        <v>0.29001967924929783</v>
      </c>
      <c r="G52" s="45">
        <v>5.9448689929901821E-3</v>
      </c>
    </row>
    <row r="53" spans="1:7" x14ac:dyDescent="0.25">
      <c r="A53" s="48">
        <v>24</v>
      </c>
      <c r="B53" s="48" t="s">
        <v>82</v>
      </c>
      <c r="C53" s="48" t="s">
        <v>83</v>
      </c>
      <c r="D53" s="51">
        <v>0.59764879849573338</v>
      </c>
      <c r="E53" s="51">
        <v>0.57826961386192988</v>
      </c>
      <c r="F53" s="51">
        <v>0.60379312825431841</v>
      </c>
      <c r="G53" s="45">
        <v>2.5523514392388535E-2</v>
      </c>
    </row>
    <row r="54" spans="1:7" x14ac:dyDescent="0.25">
      <c r="A54" s="48">
        <v>25</v>
      </c>
      <c r="B54" s="48" t="s">
        <v>38</v>
      </c>
      <c r="C54" s="48" t="s">
        <v>52</v>
      </c>
      <c r="D54" s="51">
        <v>0.44040170849774701</v>
      </c>
      <c r="E54" s="51">
        <v>0.44073464786267286</v>
      </c>
      <c r="F54" s="51">
        <v>0.43073793623413836</v>
      </c>
      <c r="G54" s="6">
        <v>-9.9967116285344937E-3</v>
      </c>
    </row>
    <row r="55" spans="1:7" x14ac:dyDescent="0.25">
      <c r="A55" s="48">
        <v>26</v>
      </c>
      <c r="B55" s="48" t="s">
        <v>38</v>
      </c>
      <c r="C55" s="48" t="s">
        <v>63</v>
      </c>
      <c r="D55" s="51">
        <v>0.2935202504716351</v>
      </c>
      <c r="E55" s="51">
        <v>0.27769281984047678</v>
      </c>
      <c r="F55" s="51">
        <v>0.30131165130608134</v>
      </c>
      <c r="G55" s="45">
        <v>2.3618831465604562E-2</v>
      </c>
    </row>
    <row r="56" spans="1:7" x14ac:dyDescent="0.25">
      <c r="A56" s="48">
        <v>27</v>
      </c>
      <c r="B56" s="48" t="s">
        <v>38</v>
      </c>
      <c r="C56" s="48" t="s">
        <v>41</v>
      </c>
      <c r="D56" s="51">
        <v>0.47393911317829879</v>
      </c>
      <c r="E56" s="51">
        <v>0.50294832858118632</v>
      </c>
      <c r="F56" s="51">
        <v>0.50715265956512734</v>
      </c>
      <c r="G56" s="45">
        <v>4.2043309839410181E-3</v>
      </c>
    </row>
    <row r="57" spans="1:7" x14ac:dyDescent="0.25">
      <c r="A57" s="48">
        <v>28</v>
      </c>
      <c r="B57" s="48" t="s">
        <v>70</v>
      </c>
      <c r="C57" s="48" t="s">
        <v>78</v>
      </c>
      <c r="D57" s="51">
        <v>0.5507697624796094</v>
      </c>
      <c r="E57" s="51">
        <v>0.52248211442206494</v>
      </c>
      <c r="F57" s="51">
        <v>0.52664554552154641</v>
      </c>
      <c r="G57" s="45">
        <v>4.1634310994814738E-3</v>
      </c>
    </row>
    <row r="58" spans="1:7" x14ac:dyDescent="0.25">
      <c r="A58" s="48">
        <v>29</v>
      </c>
      <c r="B58" s="48" t="s">
        <v>70</v>
      </c>
      <c r="C58" s="48" t="s">
        <v>77</v>
      </c>
      <c r="D58" s="52">
        <v>0.1865998200139907</v>
      </c>
      <c r="E58" s="51">
        <v>0.19181371393981256</v>
      </c>
      <c r="F58" s="51">
        <v>0.19731447988007694</v>
      </c>
      <c r="G58" s="45">
        <v>5.5007659402643849E-3</v>
      </c>
    </row>
    <row r="59" spans="1:7" x14ac:dyDescent="0.25">
      <c r="A59" s="48">
        <v>30</v>
      </c>
      <c r="B59" s="48" t="s">
        <v>38</v>
      </c>
      <c r="C59" s="48" t="s">
        <v>45</v>
      </c>
      <c r="D59" s="51">
        <v>0.34596693431076503</v>
      </c>
      <c r="E59" s="51">
        <v>0.37341604356422903</v>
      </c>
      <c r="F59" s="51">
        <v>0.36608385661875148</v>
      </c>
      <c r="G59" s="6">
        <v>-7.3321869454775479E-3</v>
      </c>
    </row>
    <row r="60" spans="1:7" x14ac:dyDescent="0.25">
      <c r="A60" s="48">
        <v>31</v>
      </c>
      <c r="B60" s="48" t="s">
        <v>70</v>
      </c>
      <c r="C60" s="48" t="s">
        <v>81</v>
      </c>
      <c r="D60" s="51">
        <v>0.1903108790167356</v>
      </c>
      <c r="E60" s="51">
        <v>0.19794166711070099</v>
      </c>
      <c r="F60" s="52">
        <v>0.18806441961432624</v>
      </c>
      <c r="G60" s="6">
        <v>-9.8772474963747525E-3</v>
      </c>
    </row>
    <row r="61" spans="1:7" x14ac:dyDescent="0.25">
      <c r="A61" s="48">
        <v>32</v>
      </c>
      <c r="B61" s="48" t="s">
        <v>38</v>
      </c>
      <c r="C61" s="48" t="s">
        <v>46</v>
      </c>
      <c r="D61" s="51">
        <v>0.52976724795000096</v>
      </c>
      <c r="E61" s="51">
        <v>0.5263116321257616</v>
      </c>
      <c r="F61" s="51">
        <v>0.49291241952090759</v>
      </c>
      <c r="G61" s="6">
        <v>-3.3399212604854012E-2</v>
      </c>
    </row>
    <row r="62" spans="1:7" x14ac:dyDescent="0.25">
      <c r="A62" s="48">
        <v>33</v>
      </c>
      <c r="B62" s="48" t="s">
        <v>38</v>
      </c>
      <c r="C62" s="48" t="s">
        <v>55</v>
      </c>
      <c r="D62" s="51">
        <v>0.47550639729182587</v>
      </c>
      <c r="E62" s="51">
        <v>0.50501803058878336</v>
      </c>
      <c r="F62" s="51">
        <v>0.49239743648971823</v>
      </c>
      <c r="G62" s="6">
        <v>-1.262059409906513E-2</v>
      </c>
    </row>
    <row r="63" spans="1:7" x14ac:dyDescent="0.25">
      <c r="A63" s="48">
        <v>34</v>
      </c>
      <c r="B63" s="48" t="s">
        <v>70</v>
      </c>
      <c r="C63" s="48" t="s">
        <v>73</v>
      </c>
      <c r="D63" s="51">
        <v>0.26953546251756499</v>
      </c>
      <c r="E63" s="51">
        <v>0.25529474882418957</v>
      </c>
      <c r="F63" s="51">
        <v>0.26162581404572416</v>
      </c>
      <c r="G63" s="45">
        <v>6.3310652215345931E-3</v>
      </c>
    </row>
    <row r="64" spans="1:7" x14ac:dyDescent="0.25">
      <c r="A64" s="48">
        <v>35</v>
      </c>
      <c r="B64" s="48" t="s">
        <v>82</v>
      </c>
      <c r="C64" s="48" t="s">
        <v>84</v>
      </c>
      <c r="D64" s="51">
        <v>0.35073764594305362</v>
      </c>
      <c r="E64" s="51">
        <v>0.3340117994161178</v>
      </c>
      <c r="F64" s="51">
        <v>0.34383467600126172</v>
      </c>
      <c r="G64" s="45">
        <v>9.8228765851439137E-3</v>
      </c>
    </row>
    <row r="65" spans="1:7" x14ac:dyDescent="0.25">
      <c r="A65" s="48">
        <v>36</v>
      </c>
      <c r="B65" s="48" t="s">
        <v>70</v>
      </c>
      <c r="C65" s="48" t="s">
        <v>80</v>
      </c>
      <c r="D65" s="51">
        <v>0.34097354191691082</v>
      </c>
      <c r="E65" s="51">
        <v>0.34156639312070913</v>
      </c>
      <c r="F65" s="51">
        <v>0.33913962184578111</v>
      </c>
      <c r="G65" s="6">
        <v>-2.426771274928019E-3</v>
      </c>
    </row>
    <row r="66" spans="1:7" x14ac:dyDescent="0.25">
      <c r="A66" s="48">
        <v>37</v>
      </c>
      <c r="B66" s="48" t="s">
        <v>38</v>
      </c>
      <c r="C66" s="48" t="s">
        <v>61</v>
      </c>
      <c r="D66" s="51">
        <v>0.28123371756384946</v>
      </c>
      <c r="E66" s="51">
        <v>0.27685402674280557</v>
      </c>
      <c r="F66" s="51">
        <v>0.29161468617826181</v>
      </c>
      <c r="G66" s="45">
        <v>1.4760659435456236E-2</v>
      </c>
    </row>
    <row r="67" spans="1:7" x14ac:dyDescent="0.25">
      <c r="A67" s="48">
        <v>38</v>
      </c>
      <c r="B67" s="48" t="s">
        <v>70</v>
      </c>
      <c r="C67" s="48" t="s">
        <v>71</v>
      </c>
      <c r="D67" s="51">
        <v>0.30256634997003634</v>
      </c>
      <c r="E67" s="51">
        <v>0.29194635757117804</v>
      </c>
      <c r="F67" s="51">
        <v>0.26816623497560993</v>
      </c>
      <c r="G67" s="6">
        <v>-2.3780122595568109E-2</v>
      </c>
    </row>
    <row r="68" spans="1:7" x14ac:dyDescent="0.25">
      <c r="A68" s="48">
        <v>39</v>
      </c>
      <c r="B68" s="48" t="s">
        <v>38</v>
      </c>
      <c r="C68" s="48" t="s">
        <v>60</v>
      </c>
      <c r="D68" s="51">
        <v>0.47898894441478695</v>
      </c>
      <c r="E68" s="51">
        <v>0.47898894441478695</v>
      </c>
      <c r="F68" s="51">
        <v>0.4713749835044756</v>
      </c>
      <c r="G68" s="6">
        <v>-7.613960910311357E-3</v>
      </c>
    </row>
    <row r="69" spans="1:7" x14ac:dyDescent="0.25">
      <c r="A69" s="48">
        <v>40</v>
      </c>
      <c r="B69" s="48" t="s">
        <v>70</v>
      </c>
      <c r="C69" s="48" t="s">
        <v>74</v>
      </c>
      <c r="D69" s="51">
        <v>0.42670693329619552</v>
      </c>
      <c r="E69" s="51">
        <v>0.3152979995838408</v>
      </c>
      <c r="F69" s="51">
        <v>0.285119789436033</v>
      </c>
      <c r="G69" s="6">
        <v>-3.0178210147807805E-2</v>
      </c>
    </row>
    <row r="70" spans="1:7" x14ac:dyDescent="0.25">
      <c r="A70" s="48">
        <v>41</v>
      </c>
      <c r="B70" s="48" t="s">
        <v>38</v>
      </c>
      <c r="C70" s="48" t="s">
        <v>39</v>
      </c>
      <c r="D70" s="51">
        <v>0.39653957470817319</v>
      </c>
      <c r="E70" s="51">
        <v>0.44927935092088656</v>
      </c>
      <c r="F70" s="51">
        <v>0.50080484114125878</v>
      </c>
      <c r="G70" s="45">
        <v>5.1525490220372228E-2</v>
      </c>
    </row>
    <row r="71" spans="1:7" x14ac:dyDescent="0.25">
      <c r="A71" s="48">
        <v>42</v>
      </c>
      <c r="B71" s="48" t="s">
        <v>38</v>
      </c>
      <c r="C71" s="48" t="s">
        <v>40</v>
      </c>
      <c r="D71" s="51">
        <v>0.7</v>
      </c>
      <c r="E71" s="51">
        <v>0.7</v>
      </c>
      <c r="F71" s="51">
        <v>0.7</v>
      </c>
      <c r="G71" s="6">
        <v>-5.4374484976075999E-2</v>
      </c>
    </row>
    <row r="72" spans="1:7" x14ac:dyDescent="0.25">
      <c r="A72" s="48">
        <v>43</v>
      </c>
      <c r="B72" s="48" t="s">
        <v>38</v>
      </c>
      <c r="C72" s="48" t="s">
        <v>67</v>
      </c>
      <c r="D72" s="51">
        <v>0.42840142726816766</v>
      </c>
      <c r="E72" s="51">
        <v>0.41460170638301586</v>
      </c>
      <c r="F72" s="51">
        <v>0.36192596317838699</v>
      </c>
      <c r="G72" s="6">
        <v>-5.2675743204628867E-2</v>
      </c>
    </row>
    <row r="73" spans="1:7" x14ac:dyDescent="0.25">
      <c r="A73" s="48">
        <v>44</v>
      </c>
      <c r="B73" s="48" t="s">
        <v>38</v>
      </c>
      <c r="C73" s="48" t="s">
        <v>62</v>
      </c>
      <c r="D73" s="51">
        <v>0.6012960661849347</v>
      </c>
      <c r="E73" s="51">
        <v>0.5873437097172105</v>
      </c>
      <c r="F73" s="51">
        <v>0.55614161921424898</v>
      </c>
      <c r="G73" s="6">
        <v>-3.1202090502961521E-2</v>
      </c>
    </row>
    <row r="74" spans="1:7" x14ac:dyDescent="0.25">
      <c r="A74" s="97" t="s">
        <v>85</v>
      </c>
      <c r="B74" s="97"/>
      <c r="C74" s="50" t="s">
        <v>86</v>
      </c>
      <c r="D74" s="54">
        <v>0.46940662281933893</v>
      </c>
      <c r="E74" s="54">
        <v>0.48214433610497148</v>
      </c>
      <c r="F74" s="54">
        <v>0.47469455405903133</v>
      </c>
      <c r="G74" s="8">
        <v>-7.4497820459401565E-3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4:B74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292</v>
      </c>
      <c r="B2" s="4"/>
      <c r="C2" s="4"/>
    </row>
    <row r="24" spans="1:7" ht="15.75" x14ac:dyDescent="0.25">
      <c r="A24" s="4" t="s">
        <v>293</v>
      </c>
      <c r="B24" s="4"/>
      <c r="C24" s="4"/>
    </row>
    <row r="26" spans="1:7" x14ac:dyDescent="0.25">
      <c r="D26" s="100" t="s">
        <v>294</v>
      </c>
      <c r="E26" s="100"/>
      <c r="F26" s="100"/>
    </row>
    <row r="27" spans="1:7" x14ac:dyDescent="0.25">
      <c r="D27" s="99" t="s">
        <v>295</v>
      </c>
      <c r="E27" s="99"/>
      <c r="F27" s="99"/>
    </row>
    <row r="28" spans="1:7" ht="15" customHeight="1" x14ac:dyDescent="0.25">
      <c r="D28" s="98" t="s">
        <v>296</v>
      </c>
      <c r="E28" s="98"/>
      <c r="F28" s="98"/>
      <c r="G28" s="56" t="s">
        <v>28</v>
      </c>
    </row>
    <row r="29" spans="1:7" x14ac:dyDescent="0.25">
      <c r="A29" s="56" t="s">
        <v>29</v>
      </c>
      <c r="B29" s="56" t="s">
        <v>30</v>
      </c>
      <c r="C29" s="56" t="s">
        <v>31</v>
      </c>
      <c r="D29" s="56" t="s">
        <v>32</v>
      </c>
      <c r="E29" s="56" t="s">
        <v>33</v>
      </c>
      <c r="F29" s="56" t="s">
        <v>34</v>
      </c>
      <c r="G29" s="56" t="s">
        <v>35</v>
      </c>
    </row>
    <row r="30" spans="1:7" x14ac:dyDescent="0.25">
      <c r="A30" s="48">
        <v>1</v>
      </c>
      <c r="B30" s="48" t="s">
        <v>38</v>
      </c>
      <c r="C30" s="48" t="s">
        <v>44</v>
      </c>
      <c r="D30" s="51">
        <v>0.43006294619363311</v>
      </c>
      <c r="E30" s="51">
        <v>0.43077661927522581</v>
      </c>
      <c r="F30" s="51">
        <v>0.43222358657437593</v>
      </c>
      <c r="G30" s="45">
        <v>1.4469672991501148E-3</v>
      </c>
    </row>
    <row r="31" spans="1:7" x14ac:dyDescent="0.25">
      <c r="A31" s="48">
        <v>2</v>
      </c>
      <c r="B31" s="48" t="s">
        <v>70</v>
      </c>
      <c r="C31" s="48" t="s">
        <v>79</v>
      </c>
      <c r="D31" s="51">
        <v>0.15623232839987175</v>
      </c>
      <c r="E31" s="51">
        <v>0.14291785323294304</v>
      </c>
      <c r="F31" s="51">
        <v>0.14189740562145128</v>
      </c>
      <c r="G31" s="6">
        <v>-1.0204476114917538E-3</v>
      </c>
    </row>
    <row r="32" spans="1:7" x14ac:dyDescent="0.25">
      <c r="A32" s="48">
        <v>3</v>
      </c>
      <c r="B32" s="48" t="s">
        <v>38</v>
      </c>
      <c r="C32" s="48" t="s">
        <v>66</v>
      </c>
      <c r="D32" s="51">
        <v>0.1798849248686763</v>
      </c>
      <c r="E32" s="51">
        <v>0.19609838367361343</v>
      </c>
      <c r="F32" s="51">
        <v>0.20341962210219203</v>
      </c>
      <c r="G32" s="45">
        <v>7.321238428578597E-3</v>
      </c>
    </row>
    <row r="33" spans="1:7" x14ac:dyDescent="0.25">
      <c r="A33" s="48">
        <v>4</v>
      </c>
      <c r="B33" s="48" t="s">
        <v>38</v>
      </c>
      <c r="C33" s="48" t="s">
        <v>58</v>
      </c>
      <c r="D33" s="51">
        <v>0.26514554844136234</v>
      </c>
      <c r="E33" s="51">
        <v>0.25880445956584153</v>
      </c>
      <c r="F33" s="51">
        <v>0.27435165817407753</v>
      </c>
      <c r="G33" s="45">
        <v>1.5547198608236001E-2</v>
      </c>
    </row>
    <row r="34" spans="1:7" x14ac:dyDescent="0.25">
      <c r="A34" s="48">
        <v>5</v>
      </c>
      <c r="B34" s="48" t="s">
        <v>38</v>
      </c>
      <c r="C34" s="48" t="s">
        <v>50</v>
      </c>
      <c r="D34" s="51">
        <v>0.32752744461449013</v>
      </c>
      <c r="E34" s="51">
        <v>0.32615190722290216</v>
      </c>
      <c r="F34" s="51">
        <v>0.30734407398215985</v>
      </c>
      <c r="G34" s="6">
        <v>-1.8807833240742311E-2</v>
      </c>
    </row>
    <row r="35" spans="1:7" x14ac:dyDescent="0.25">
      <c r="A35" s="48">
        <v>6</v>
      </c>
      <c r="B35" s="48" t="s">
        <v>38</v>
      </c>
      <c r="C35" s="48" t="s">
        <v>47</v>
      </c>
      <c r="D35" s="51">
        <v>0.44145640629111299</v>
      </c>
      <c r="E35" s="51">
        <v>0.45361468538873528</v>
      </c>
      <c r="F35" s="51">
        <v>0.44305450446469946</v>
      </c>
      <c r="G35" s="6">
        <v>-1.0560180924035822E-2</v>
      </c>
    </row>
    <row r="36" spans="1:7" x14ac:dyDescent="0.25">
      <c r="A36" s="48">
        <v>7</v>
      </c>
      <c r="B36" s="48" t="s">
        <v>70</v>
      </c>
      <c r="C36" s="48" t="s">
        <v>76</v>
      </c>
      <c r="D36" s="51">
        <v>0.18954507703604542</v>
      </c>
      <c r="E36" s="51">
        <v>0.20518965855028218</v>
      </c>
      <c r="F36" s="51">
        <v>0.17969409496414901</v>
      </c>
      <c r="G36" s="6">
        <v>-2.5495563586133169E-2</v>
      </c>
    </row>
    <row r="37" spans="1:7" x14ac:dyDescent="0.25">
      <c r="A37" s="48">
        <v>8</v>
      </c>
      <c r="B37" s="48" t="s">
        <v>38</v>
      </c>
      <c r="C37" s="48" t="s">
        <v>65</v>
      </c>
      <c r="D37" s="51">
        <v>0.379583825466633</v>
      </c>
      <c r="E37" s="51">
        <v>0.4331113765236585</v>
      </c>
      <c r="F37" s="51">
        <v>0.41475065914260978</v>
      </c>
      <c r="G37" s="6">
        <v>-1.8360717381048719E-2</v>
      </c>
    </row>
    <row r="38" spans="1:7" x14ac:dyDescent="0.25">
      <c r="A38" s="48">
        <v>9</v>
      </c>
      <c r="B38" s="48" t="s">
        <v>38</v>
      </c>
      <c r="C38" s="48" t="s">
        <v>56</v>
      </c>
      <c r="D38" s="51">
        <v>0.47799086784187772</v>
      </c>
      <c r="E38" s="51">
        <v>0.47488334496156603</v>
      </c>
      <c r="F38" s="51">
        <v>0.47927888964971654</v>
      </c>
      <c r="G38" s="45">
        <v>4.39554468815051E-3</v>
      </c>
    </row>
    <row r="39" spans="1:7" x14ac:dyDescent="0.25">
      <c r="A39" s="48">
        <v>10</v>
      </c>
      <c r="B39" s="48" t="s">
        <v>38</v>
      </c>
      <c r="C39" s="48" t="s">
        <v>69</v>
      </c>
      <c r="D39" s="51">
        <v>0.22802974331307593</v>
      </c>
      <c r="E39" s="51">
        <v>0.2081742257271082</v>
      </c>
      <c r="F39" s="51">
        <v>0.19773516564705126</v>
      </c>
      <c r="G39" s="6">
        <v>-1.0439060080056933E-2</v>
      </c>
    </row>
    <row r="40" spans="1:7" x14ac:dyDescent="0.25">
      <c r="A40" s="48">
        <v>11</v>
      </c>
      <c r="B40" s="48" t="s">
        <v>70</v>
      </c>
      <c r="C40" s="48" t="s">
        <v>75</v>
      </c>
      <c r="D40" s="52">
        <v>0.121615016283388</v>
      </c>
      <c r="E40" s="52">
        <v>0.13623598779618148</v>
      </c>
      <c r="F40" s="51">
        <v>0.18742374335856302</v>
      </c>
      <c r="G40" s="45">
        <v>5.1187755562381532E-2</v>
      </c>
    </row>
    <row r="41" spans="1:7" x14ac:dyDescent="0.25">
      <c r="A41" s="48">
        <v>12</v>
      </c>
      <c r="B41" s="48" t="s">
        <v>38</v>
      </c>
      <c r="C41" s="48" t="s">
        <v>42</v>
      </c>
      <c r="D41" s="51">
        <v>0.26015815409565479</v>
      </c>
      <c r="E41" s="51">
        <v>0.26023091243875207</v>
      </c>
      <c r="F41" s="51">
        <v>0.26623282186712521</v>
      </c>
      <c r="G41" s="45">
        <v>6.0019094283731422E-3</v>
      </c>
    </row>
    <row r="42" spans="1:7" x14ac:dyDescent="0.25">
      <c r="A42" s="48">
        <v>13</v>
      </c>
      <c r="B42" s="48" t="s">
        <v>38</v>
      </c>
      <c r="C42" s="48" t="s">
        <v>49</v>
      </c>
      <c r="D42" s="51">
        <v>0.2761192905094208</v>
      </c>
      <c r="E42" s="51">
        <v>0.27229632729674652</v>
      </c>
      <c r="F42" s="51">
        <v>0.26953920641461898</v>
      </c>
      <c r="G42" s="6">
        <v>-2.7571208821275395E-3</v>
      </c>
    </row>
    <row r="43" spans="1:7" x14ac:dyDescent="0.25">
      <c r="A43" s="48">
        <v>14</v>
      </c>
      <c r="B43" s="48" t="s">
        <v>38</v>
      </c>
      <c r="C43" s="48" t="s">
        <v>59</v>
      </c>
      <c r="D43" s="51">
        <v>0.36141444897241515</v>
      </c>
      <c r="E43" s="51">
        <v>0.35748649165867358</v>
      </c>
      <c r="F43" s="51">
        <v>0.34988069408836514</v>
      </c>
      <c r="G43" s="6">
        <v>-7.6057975703084368E-3</v>
      </c>
    </row>
    <row r="44" spans="1:7" x14ac:dyDescent="0.25">
      <c r="A44" s="48">
        <v>15</v>
      </c>
      <c r="B44" s="48" t="s">
        <v>38</v>
      </c>
      <c r="C44" s="48" t="s">
        <v>68</v>
      </c>
      <c r="D44" s="52">
        <v>0.13267668618619577</v>
      </c>
      <c r="E44" s="51">
        <v>0.15421919377820806</v>
      </c>
      <c r="F44" s="51">
        <v>0.19287951283316487</v>
      </c>
      <c r="G44" s="45">
        <v>3.8660319054956815E-2</v>
      </c>
    </row>
    <row r="45" spans="1:7" x14ac:dyDescent="0.25">
      <c r="A45" s="48">
        <v>16</v>
      </c>
      <c r="B45" s="48" t="s">
        <v>38</v>
      </c>
      <c r="C45" s="48" t="s">
        <v>54</v>
      </c>
      <c r="D45" s="51">
        <v>0.37417361437431018</v>
      </c>
      <c r="E45" s="51">
        <v>0.3780792992073731</v>
      </c>
      <c r="F45" s="51">
        <v>0.38943781448932213</v>
      </c>
      <c r="G45" s="45">
        <v>1.1358515281949033E-2</v>
      </c>
    </row>
    <row r="46" spans="1:7" x14ac:dyDescent="0.25">
      <c r="A46" s="48">
        <v>17</v>
      </c>
      <c r="B46" s="48" t="s">
        <v>38</v>
      </c>
      <c r="C46" s="48" t="s">
        <v>48</v>
      </c>
      <c r="D46" s="51">
        <v>0.16186973639543617</v>
      </c>
      <c r="E46" s="51">
        <v>0.16448511665515492</v>
      </c>
      <c r="F46" s="51">
        <v>0.16096411283245921</v>
      </c>
      <c r="G46" s="6">
        <v>-3.5210038226957119E-3</v>
      </c>
    </row>
    <row r="47" spans="1:7" x14ac:dyDescent="0.25">
      <c r="A47" s="48">
        <v>18</v>
      </c>
      <c r="B47" s="48" t="s">
        <v>70</v>
      </c>
      <c r="C47" s="48" t="s">
        <v>72</v>
      </c>
      <c r="D47" s="51">
        <v>0.24030433845288163</v>
      </c>
      <c r="E47" s="51">
        <v>0.22462143307670476</v>
      </c>
      <c r="F47" s="51">
        <v>0.19591721563272199</v>
      </c>
      <c r="G47" s="6">
        <v>-2.8704217443982771E-2</v>
      </c>
    </row>
    <row r="48" spans="1:7" x14ac:dyDescent="0.25">
      <c r="A48" s="48">
        <v>19</v>
      </c>
      <c r="B48" s="48" t="s">
        <v>38</v>
      </c>
      <c r="C48" s="48" t="s">
        <v>53</v>
      </c>
      <c r="D48" s="51">
        <v>0.4338519350866365</v>
      </c>
      <c r="E48" s="51">
        <v>0.436289581868675</v>
      </c>
      <c r="F48" s="51">
        <v>0.4199915607375464</v>
      </c>
      <c r="G48" s="6">
        <v>-1.6298021131128604E-2</v>
      </c>
    </row>
    <row r="49" spans="1:7" x14ac:dyDescent="0.25">
      <c r="A49" s="48">
        <v>20</v>
      </c>
      <c r="B49" s="48" t="s">
        <v>38</v>
      </c>
      <c r="C49" s="48" t="s">
        <v>43</v>
      </c>
      <c r="D49" s="51">
        <v>0.37366024804308751</v>
      </c>
      <c r="E49" s="51">
        <v>0.38575210539040877</v>
      </c>
      <c r="F49" s="51">
        <v>0.35440514210219637</v>
      </c>
      <c r="G49" s="6">
        <v>-3.1346963288212404E-2</v>
      </c>
    </row>
    <row r="50" spans="1:7" x14ac:dyDescent="0.25">
      <c r="A50" s="48">
        <v>21</v>
      </c>
      <c r="B50" s="48" t="s">
        <v>38</v>
      </c>
      <c r="C50" s="48" t="s">
        <v>51</v>
      </c>
      <c r="D50" s="51">
        <v>0.29773424932338782</v>
      </c>
      <c r="E50" s="51">
        <v>0.29194253773236983</v>
      </c>
      <c r="F50" s="51">
        <v>0.29097491043844764</v>
      </c>
      <c r="G50" s="6">
        <v>-9.6762729392219082E-4</v>
      </c>
    </row>
    <row r="51" spans="1:7" x14ac:dyDescent="0.25">
      <c r="A51" s="48">
        <v>22</v>
      </c>
      <c r="B51" s="48" t="s">
        <v>38</v>
      </c>
      <c r="C51" s="48" t="s">
        <v>57</v>
      </c>
      <c r="D51" s="51">
        <v>0.23798547445287754</v>
      </c>
      <c r="E51" s="51">
        <v>0.24093414085273088</v>
      </c>
      <c r="F51" s="51">
        <v>0.2399065028833644</v>
      </c>
      <c r="G51" s="6">
        <v>-1.0276379693664739E-3</v>
      </c>
    </row>
    <row r="52" spans="1:7" x14ac:dyDescent="0.25">
      <c r="A52" s="48">
        <v>23</v>
      </c>
      <c r="B52" s="48" t="s">
        <v>38</v>
      </c>
      <c r="C52" s="48" t="s">
        <v>64</v>
      </c>
      <c r="D52" s="51">
        <v>0.17183683980875797</v>
      </c>
      <c r="E52" s="51">
        <v>0.16942369520989156</v>
      </c>
      <c r="F52" s="51">
        <v>0.18135173690726877</v>
      </c>
      <c r="G52" s="45">
        <v>1.1928041697377212E-2</v>
      </c>
    </row>
    <row r="53" spans="1:7" x14ac:dyDescent="0.25">
      <c r="A53" s="48">
        <v>24</v>
      </c>
      <c r="B53" s="48" t="s">
        <v>82</v>
      </c>
      <c r="C53" s="48" t="s">
        <v>83</v>
      </c>
      <c r="D53" s="51">
        <v>0.37391050235418932</v>
      </c>
      <c r="E53" s="51">
        <v>0.37534250721383988</v>
      </c>
      <c r="F53" s="51">
        <v>0.38211834190941979</v>
      </c>
      <c r="G53" s="45">
        <v>6.7758346955799076E-3</v>
      </c>
    </row>
    <row r="54" spans="1:7" x14ac:dyDescent="0.25">
      <c r="A54" s="48">
        <v>25</v>
      </c>
      <c r="B54" s="48" t="s">
        <v>38</v>
      </c>
      <c r="C54" s="48" t="s">
        <v>52</v>
      </c>
      <c r="D54" s="51">
        <v>0.27216919994279659</v>
      </c>
      <c r="E54" s="51">
        <v>0.29669414199745064</v>
      </c>
      <c r="F54" s="51">
        <v>0.30800460829367998</v>
      </c>
      <c r="G54" s="45">
        <v>1.1310466296229338E-2</v>
      </c>
    </row>
    <row r="55" spans="1:7" x14ac:dyDescent="0.25">
      <c r="A55" s="48">
        <v>26</v>
      </c>
      <c r="B55" s="48" t="s">
        <v>38</v>
      </c>
      <c r="C55" s="48" t="s">
        <v>63</v>
      </c>
      <c r="D55" s="51">
        <v>0.20088007192569649</v>
      </c>
      <c r="E55" s="51">
        <v>0.1860203722663373</v>
      </c>
      <c r="F55" s="51">
        <v>0.19048788271401068</v>
      </c>
      <c r="G55" s="45">
        <v>4.4675104476733785E-3</v>
      </c>
    </row>
    <row r="56" spans="1:7" x14ac:dyDescent="0.25">
      <c r="A56" s="48">
        <v>27</v>
      </c>
      <c r="B56" s="48" t="s">
        <v>38</v>
      </c>
      <c r="C56" s="48" t="s">
        <v>41</v>
      </c>
      <c r="D56" s="51">
        <v>0.23663729598188468</v>
      </c>
      <c r="E56" s="51">
        <v>0.24761155254627953</v>
      </c>
      <c r="F56" s="51">
        <v>0.25649033749645667</v>
      </c>
      <c r="G56" s="45">
        <v>8.8787849501771321E-3</v>
      </c>
    </row>
    <row r="57" spans="1:7" x14ac:dyDescent="0.25">
      <c r="A57" s="48">
        <v>28</v>
      </c>
      <c r="B57" s="48" t="s">
        <v>70</v>
      </c>
      <c r="C57" s="48" t="s">
        <v>78</v>
      </c>
      <c r="D57" s="51">
        <v>0.16703357868813143</v>
      </c>
      <c r="E57" s="51">
        <v>0.15002009834425376</v>
      </c>
      <c r="F57" s="51">
        <v>0.15748676119505586</v>
      </c>
      <c r="G57" s="45">
        <v>7.4666628508021082E-3</v>
      </c>
    </row>
    <row r="58" spans="1:7" x14ac:dyDescent="0.25">
      <c r="A58" s="48">
        <v>29</v>
      </c>
      <c r="B58" s="48" t="s">
        <v>70</v>
      </c>
      <c r="C58" s="48" t="s">
        <v>77</v>
      </c>
      <c r="D58" s="53">
        <v>7.0315324448966696E-2</v>
      </c>
      <c r="E58" s="53">
        <v>7.0272479608774613E-2</v>
      </c>
      <c r="F58" s="53">
        <v>6.9888532606030618E-2</v>
      </c>
      <c r="G58" s="6">
        <v>-3.8394700274399507E-4</v>
      </c>
    </row>
    <row r="59" spans="1:7" x14ac:dyDescent="0.25">
      <c r="A59" s="48">
        <v>30</v>
      </c>
      <c r="B59" s="48" t="s">
        <v>38</v>
      </c>
      <c r="C59" s="48" t="s">
        <v>45</v>
      </c>
      <c r="D59" s="51">
        <v>0.20674466277007639</v>
      </c>
      <c r="E59" s="51">
        <v>0.21856201660790475</v>
      </c>
      <c r="F59" s="51">
        <v>0.23711641612374845</v>
      </c>
      <c r="G59" s="45">
        <v>1.85543995158437E-2</v>
      </c>
    </row>
    <row r="60" spans="1:7" x14ac:dyDescent="0.25">
      <c r="A60" s="48">
        <v>31</v>
      </c>
      <c r="B60" s="48" t="s">
        <v>70</v>
      </c>
      <c r="C60" s="48" t="s">
        <v>81</v>
      </c>
      <c r="D60" s="51">
        <v>0.32232726720098476</v>
      </c>
      <c r="E60" s="51">
        <v>0.35047600663902528</v>
      </c>
      <c r="F60" s="51">
        <v>0.3404074304512727</v>
      </c>
      <c r="G60" s="6">
        <v>-1.0068576187752587E-2</v>
      </c>
    </row>
    <row r="61" spans="1:7" x14ac:dyDescent="0.25">
      <c r="A61" s="48">
        <v>32</v>
      </c>
      <c r="B61" s="48" t="s">
        <v>38</v>
      </c>
      <c r="C61" s="48" t="s">
        <v>46</v>
      </c>
      <c r="D61" s="51">
        <v>0.25108531355953323</v>
      </c>
      <c r="E61" s="51">
        <v>0.24104913346847462</v>
      </c>
      <c r="F61" s="51">
        <v>0.23819941947987569</v>
      </c>
      <c r="G61" s="6">
        <v>-2.8497139885989287E-3</v>
      </c>
    </row>
    <row r="62" spans="1:7" x14ac:dyDescent="0.25">
      <c r="A62" s="48">
        <v>33</v>
      </c>
      <c r="B62" s="48" t="s">
        <v>38</v>
      </c>
      <c r="C62" s="48" t="s">
        <v>55</v>
      </c>
      <c r="D62" s="51">
        <v>0.27551896397314019</v>
      </c>
      <c r="E62" s="51">
        <v>0.27538437367361168</v>
      </c>
      <c r="F62" s="51">
        <v>0.27523649437167674</v>
      </c>
      <c r="G62" s="6">
        <v>-1.4787930193493892E-4</v>
      </c>
    </row>
    <row r="63" spans="1:7" x14ac:dyDescent="0.25">
      <c r="A63" s="48">
        <v>34</v>
      </c>
      <c r="B63" s="48" t="s">
        <v>70</v>
      </c>
      <c r="C63" s="48" t="s">
        <v>73</v>
      </c>
      <c r="D63" s="51">
        <v>0.16441084669901709</v>
      </c>
      <c r="E63" s="51">
        <v>0.15770087008375686</v>
      </c>
      <c r="F63" s="51">
        <v>0.15591148472416275</v>
      </c>
      <c r="G63" s="6">
        <v>-1.7893853595941089E-3</v>
      </c>
    </row>
    <row r="64" spans="1:7" x14ac:dyDescent="0.25">
      <c r="A64" s="48">
        <v>35</v>
      </c>
      <c r="B64" s="48" t="s">
        <v>82</v>
      </c>
      <c r="C64" s="48" t="s">
        <v>84</v>
      </c>
      <c r="D64" s="51">
        <v>0.38273568471218949</v>
      </c>
      <c r="E64" s="51">
        <v>0.35273978695602604</v>
      </c>
      <c r="F64" s="51">
        <v>0.32694347333620394</v>
      </c>
      <c r="G64" s="6">
        <v>-2.5796313619822098E-2</v>
      </c>
    </row>
    <row r="65" spans="1:7" x14ac:dyDescent="0.25">
      <c r="A65" s="48">
        <v>36</v>
      </c>
      <c r="B65" s="48" t="s">
        <v>70</v>
      </c>
      <c r="C65" s="48" t="s">
        <v>80</v>
      </c>
      <c r="D65" s="51">
        <v>0.28057963538657016</v>
      </c>
      <c r="E65" s="51">
        <v>0.28588530740426538</v>
      </c>
      <c r="F65" s="51">
        <v>0.2760178904309431</v>
      </c>
      <c r="G65" s="6">
        <v>-9.8674169733222739E-3</v>
      </c>
    </row>
    <row r="66" spans="1:7" x14ac:dyDescent="0.25">
      <c r="A66" s="48">
        <v>37</v>
      </c>
      <c r="B66" s="48" t="s">
        <v>38</v>
      </c>
      <c r="C66" s="48" t="s">
        <v>61</v>
      </c>
      <c r="D66" s="52">
        <v>0.13910019888499664</v>
      </c>
      <c r="E66" s="52">
        <v>0.12938146754963561</v>
      </c>
      <c r="F66" s="52">
        <v>0.1321626689654915</v>
      </c>
      <c r="G66" s="45">
        <v>2.7812014158558884E-3</v>
      </c>
    </row>
    <row r="67" spans="1:7" x14ac:dyDescent="0.25">
      <c r="A67" s="48">
        <v>38</v>
      </c>
      <c r="B67" s="48" t="s">
        <v>70</v>
      </c>
      <c r="C67" s="48" t="s">
        <v>71</v>
      </c>
      <c r="D67" s="51">
        <v>0.29663866359307145</v>
      </c>
      <c r="E67" s="51">
        <v>0.28983257366856607</v>
      </c>
      <c r="F67" s="51">
        <v>0.28285256337113529</v>
      </c>
      <c r="G67" s="6">
        <v>-6.9800102974307832E-3</v>
      </c>
    </row>
    <row r="68" spans="1:7" x14ac:dyDescent="0.25">
      <c r="A68" s="48">
        <v>39</v>
      </c>
      <c r="B68" s="48" t="s">
        <v>38</v>
      </c>
      <c r="C68" s="48" t="s">
        <v>60</v>
      </c>
      <c r="D68" s="51">
        <v>0.23505416166744317</v>
      </c>
      <c r="E68" s="51">
        <v>0.23505416166744317</v>
      </c>
      <c r="F68" s="51">
        <v>0.2412302101195587</v>
      </c>
      <c r="G68" s="45">
        <v>6.176048452115529E-3</v>
      </c>
    </row>
    <row r="69" spans="1:7" x14ac:dyDescent="0.25">
      <c r="A69" s="48">
        <v>40</v>
      </c>
      <c r="B69" s="48" t="s">
        <v>70</v>
      </c>
      <c r="C69" s="48" t="s">
        <v>74</v>
      </c>
      <c r="D69" s="51">
        <v>0.23563583426608128</v>
      </c>
      <c r="E69" s="51">
        <v>0.23882576278722192</v>
      </c>
      <c r="F69" s="51">
        <v>0.24268266389522392</v>
      </c>
      <c r="G69" s="45">
        <v>3.8569011080019922E-3</v>
      </c>
    </row>
    <row r="70" spans="1:7" x14ac:dyDescent="0.25">
      <c r="A70" s="48">
        <v>41</v>
      </c>
      <c r="B70" s="48" t="s">
        <v>38</v>
      </c>
      <c r="C70" s="48" t="s">
        <v>39</v>
      </c>
      <c r="D70" s="51">
        <v>0.18044054377158958</v>
      </c>
      <c r="E70" s="51">
        <v>0.17397665280397376</v>
      </c>
      <c r="F70" s="51">
        <v>0.17527912254184186</v>
      </c>
      <c r="G70" s="45">
        <v>1.3024697378681005E-3</v>
      </c>
    </row>
    <row r="71" spans="1:7" x14ac:dyDescent="0.25">
      <c r="A71" s="48">
        <v>42</v>
      </c>
      <c r="B71" s="48" t="s">
        <v>38</v>
      </c>
      <c r="C71" s="48" t="s">
        <v>40</v>
      </c>
      <c r="D71" s="51">
        <v>0.38346204586176252</v>
      </c>
      <c r="E71" s="51">
        <v>0.3857340070406049</v>
      </c>
      <c r="F71" s="51">
        <v>0.38113451487184125</v>
      </c>
      <c r="G71" s="6">
        <v>-4.5994921687636525E-3</v>
      </c>
    </row>
    <row r="72" spans="1:7" x14ac:dyDescent="0.25">
      <c r="A72" s="48">
        <v>43</v>
      </c>
      <c r="B72" s="48" t="s">
        <v>38</v>
      </c>
      <c r="C72" s="48" t="s">
        <v>67</v>
      </c>
      <c r="D72" s="51">
        <v>0.2301554901932813</v>
      </c>
      <c r="E72" s="51">
        <v>0.22074098431656256</v>
      </c>
      <c r="F72" s="51">
        <v>0.1969052130982579</v>
      </c>
      <c r="G72" s="6">
        <v>-2.3835771218304658E-2</v>
      </c>
    </row>
    <row r="73" spans="1:7" x14ac:dyDescent="0.25">
      <c r="A73" s="48">
        <v>44</v>
      </c>
      <c r="B73" s="48" t="s">
        <v>38</v>
      </c>
      <c r="C73" s="48" t="s">
        <v>62</v>
      </c>
      <c r="D73" s="51">
        <v>0.2755981327155772</v>
      </c>
      <c r="E73" s="51">
        <v>0.27832538274184432</v>
      </c>
      <c r="F73" s="51">
        <v>0.26297794895723492</v>
      </c>
      <c r="G73" s="6">
        <v>-1.5347433784609399E-2</v>
      </c>
    </row>
    <row r="74" spans="1:7" x14ac:dyDescent="0.25">
      <c r="A74" s="97" t="s">
        <v>85</v>
      </c>
      <c r="B74" s="97"/>
      <c r="C74" s="50" t="s">
        <v>86</v>
      </c>
      <c r="D74" s="54">
        <v>0.28517944997294148</v>
      </c>
      <c r="E74" s="54">
        <v>0.28736881729352431</v>
      </c>
      <c r="F74" s="54">
        <v>0.28629192893504302</v>
      </c>
      <c r="G74" s="8">
        <v>-1.0768883584812983E-3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6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6" spans="2:14" x14ac:dyDescent="0.25">
      <c r="E6" s="101" t="s">
        <v>297</v>
      </c>
      <c r="F6" s="102"/>
      <c r="G6" s="101" t="s">
        <v>298</v>
      </c>
      <c r="H6" s="102"/>
      <c r="I6" s="101" t="s">
        <v>299</v>
      </c>
      <c r="J6" s="102"/>
      <c r="K6" s="101" t="s">
        <v>300</v>
      </c>
      <c r="L6" s="102"/>
      <c r="M6" s="101" t="s">
        <v>301</v>
      </c>
      <c r="N6" s="102"/>
    </row>
    <row r="7" spans="2:14" x14ac:dyDescent="0.25">
      <c r="C7" s="103" t="s">
        <v>302</v>
      </c>
      <c r="D7" s="103"/>
      <c r="E7" s="1" t="s">
        <v>274</v>
      </c>
      <c r="F7" s="1" t="s">
        <v>279</v>
      </c>
      <c r="G7" s="2" t="s">
        <v>152</v>
      </c>
      <c r="H7" s="1" t="s">
        <v>269</v>
      </c>
      <c r="I7" s="1" t="s">
        <v>269</v>
      </c>
      <c r="J7" s="2" t="s">
        <v>263</v>
      </c>
      <c r="K7" s="1" t="s">
        <v>303</v>
      </c>
      <c r="L7" s="1" t="s">
        <v>284</v>
      </c>
      <c r="M7" s="1" t="s">
        <v>289</v>
      </c>
      <c r="N7" s="1" t="s">
        <v>294</v>
      </c>
    </row>
    <row r="8" spans="2:14" x14ac:dyDescent="0.25">
      <c r="C8" s="103"/>
      <c r="D8" s="103"/>
      <c r="E8" s="3" t="s">
        <v>275</v>
      </c>
      <c r="F8" s="3" t="s">
        <v>280</v>
      </c>
      <c r="G8" s="3" t="s">
        <v>153</v>
      </c>
      <c r="H8" s="3" t="s">
        <v>270</v>
      </c>
      <c r="I8" s="3" t="s">
        <v>304</v>
      </c>
      <c r="J8" s="3" t="s">
        <v>264</v>
      </c>
      <c r="K8" s="3" t="s">
        <v>305</v>
      </c>
      <c r="L8" s="3" t="s">
        <v>285</v>
      </c>
      <c r="M8" s="3" t="s">
        <v>290</v>
      </c>
      <c r="N8" s="3" t="s">
        <v>295</v>
      </c>
    </row>
    <row r="9" spans="2:14" x14ac:dyDescent="0.25">
      <c r="E9" s="2" t="s">
        <v>276</v>
      </c>
      <c r="F9" s="2" t="s">
        <v>281</v>
      </c>
      <c r="G9" s="1" t="s">
        <v>154</v>
      </c>
      <c r="H9" s="2" t="s">
        <v>271</v>
      </c>
      <c r="I9" s="2" t="s">
        <v>306</v>
      </c>
      <c r="J9" s="1" t="s">
        <v>265</v>
      </c>
      <c r="K9" s="2" t="s">
        <v>307</v>
      </c>
      <c r="L9" s="2" t="s">
        <v>286</v>
      </c>
      <c r="M9" s="2" t="s">
        <v>291</v>
      </c>
      <c r="N9" s="2" t="s">
        <v>296</v>
      </c>
    </row>
    <row r="10" spans="2:14" ht="49.5" customHeight="1" x14ac:dyDescent="0.25">
      <c r="B10" s="56" t="s">
        <v>29</v>
      </c>
      <c r="C10" s="56" t="s">
        <v>30</v>
      </c>
      <c r="D10" s="56" t="s">
        <v>31</v>
      </c>
      <c r="E10" s="56" t="s">
        <v>308</v>
      </c>
      <c r="F10" s="56" t="s">
        <v>309</v>
      </c>
      <c r="G10" s="56" t="s">
        <v>132</v>
      </c>
      <c r="H10" s="56" t="s">
        <v>19</v>
      </c>
      <c r="I10" s="56" t="s">
        <v>310</v>
      </c>
      <c r="J10" s="56" t="s">
        <v>311</v>
      </c>
      <c r="K10" s="56" t="s">
        <v>312</v>
      </c>
      <c r="L10" s="56" t="s">
        <v>20</v>
      </c>
      <c r="M10" s="56" t="s">
        <v>313</v>
      </c>
      <c r="N10" s="56" t="s">
        <v>314</v>
      </c>
    </row>
    <row r="11" spans="2:14" x14ac:dyDescent="0.25">
      <c r="B11" s="9"/>
      <c r="C11" s="9"/>
      <c r="D11" s="50" t="s">
        <v>86</v>
      </c>
      <c r="E11" s="55">
        <v>5.5609614037651495E-3</v>
      </c>
      <c r="F11" s="55">
        <v>4.2152861623265994E-2</v>
      </c>
      <c r="G11" s="55">
        <v>6.998815511980723E-2</v>
      </c>
      <c r="H11" s="55">
        <v>0.98231942564228758</v>
      </c>
      <c r="I11" s="54">
        <v>0.9817964638994684</v>
      </c>
      <c r="J11" s="55">
        <v>0.92423698518892361</v>
      </c>
      <c r="K11" s="54">
        <v>1.2154037878714541</v>
      </c>
      <c r="L11" s="54">
        <v>0.17210580532296538</v>
      </c>
      <c r="M11" s="54">
        <v>0.47469455405903133</v>
      </c>
      <c r="N11" s="54">
        <v>0.28629192893504302</v>
      </c>
    </row>
    <row r="12" spans="2:14" x14ac:dyDescent="0.2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</row>
    <row r="13" spans="2:14" x14ac:dyDescent="0.25">
      <c r="B13" s="48">
        <v>1</v>
      </c>
      <c r="C13" s="48" t="s">
        <v>38</v>
      </c>
      <c r="D13" s="48" t="s">
        <v>44</v>
      </c>
      <c r="E13" s="51">
        <v>1.5528384498922285E-2</v>
      </c>
      <c r="F13" s="51">
        <v>9.9546188827354984E-2</v>
      </c>
      <c r="G13" s="51">
        <v>4.1498484651853115E-2</v>
      </c>
      <c r="H13" s="51">
        <v>2.602787238402902</v>
      </c>
      <c r="I13" s="51">
        <v>1.0488836668968156</v>
      </c>
      <c r="J13" s="51">
        <v>0.63633119737645216</v>
      </c>
      <c r="K13" s="51">
        <v>3.0772087217383794</v>
      </c>
      <c r="L13" s="51">
        <v>0.27704069352498167</v>
      </c>
      <c r="M13" s="51">
        <v>0.42846637385900366</v>
      </c>
      <c r="N13" s="51">
        <v>0.43222358657437593</v>
      </c>
    </row>
    <row r="14" spans="2:14" x14ac:dyDescent="0.25">
      <c r="B14" s="48">
        <v>2</v>
      </c>
      <c r="C14" s="48" t="s">
        <v>70</v>
      </c>
      <c r="D14" s="48" t="s">
        <v>79</v>
      </c>
      <c r="E14" s="51">
        <v>1.103063957453738E-2</v>
      </c>
      <c r="F14" s="52">
        <v>3.8083683771767504E-2</v>
      </c>
      <c r="G14" s="51">
        <v>7.9839476409827026E-3</v>
      </c>
      <c r="H14" s="51">
        <v>2.4508735895425438</v>
      </c>
      <c r="I14" s="51">
        <v>1.5310492641534184</v>
      </c>
      <c r="J14" s="51">
        <v>0.7491373356093104</v>
      </c>
      <c r="K14" s="51">
        <v>2.7351301585965562</v>
      </c>
      <c r="L14" s="51">
        <v>0.29689407758161951</v>
      </c>
      <c r="M14" s="51">
        <v>0.32170572256973784</v>
      </c>
      <c r="N14" s="51">
        <v>0.14189740562145128</v>
      </c>
    </row>
    <row r="15" spans="2:14" x14ac:dyDescent="0.25">
      <c r="B15" s="48">
        <v>3</v>
      </c>
      <c r="C15" s="48" t="s">
        <v>38</v>
      </c>
      <c r="D15" s="48" t="s">
        <v>58</v>
      </c>
      <c r="E15" s="51">
        <v>1.6816043738534944E-2</v>
      </c>
      <c r="F15" s="51">
        <v>9.6972162386924896E-2</v>
      </c>
      <c r="G15" s="51">
        <v>3.3830840704953929E-2</v>
      </c>
      <c r="H15" s="51">
        <v>1.3540613910003227</v>
      </c>
      <c r="I15" s="51">
        <v>1.1224396680083439</v>
      </c>
      <c r="J15" s="51">
        <v>0.65847355445387679</v>
      </c>
      <c r="K15" s="51">
        <v>1.8651522703371786</v>
      </c>
      <c r="L15" s="51">
        <v>0.20574988606156008</v>
      </c>
      <c r="M15" s="51">
        <v>0.33269747415653789</v>
      </c>
      <c r="N15" s="51">
        <v>0.27435165817407753</v>
      </c>
    </row>
    <row r="16" spans="2:14" x14ac:dyDescent="0.25">
      <c r="B16" s="48">
        <v>4</v>
      </c>
      <c r="C16" s="48" t="s">
        <v>38</v>
      </c>
      <c r="D16" s="48" t="s">
        <v>50</v>
      </c>
      <c r="E16" s="51">
        <v>1.3555627341394759E-2</v>
      </c>
      <c r="F16" s="52">
        <v>7.7734394005711485E-2</v>
      </c>
      <c r="G16" s="51">
        <v>3.7354438205334808E-2</v>
      </c>
      <c r="H16" s="51">
        <v>1.3793530883618064</v>
      </c>
      <c r="I16" s="51">
        <v>1.0990833399146802</v>
      </c>
      <c r="J16" s="51">
        <v>0.63166373970847267</v>
      </c>
      <c r="K16" s="51">
        <v>2.3997850925117832</v>
      </c>
      <c r="L16" s="51">
        <v>0.21504369718268329</v>
      </c>
      <c r="M16" s="51">
        <v>0.48992350389569822</v>
      </c>
      <c r="N16" s="51">
        <v>0.30734407398215985</v>
      </c>
    </row>
    <row r="17" spans="2:14" x14ac:dyDescent="0.25">
      <c r="B17" s="48">
        <v>5</v>
      </c>
      <c r="C17" s="48" t="s">
        <v>38</v>
      </c>
      <c r="D17" s="48" t="s">
        <v>47</v>
      </c>
      <c r="E17" s="51">
        <v>1.5984546609850894E-2</v>
      </c>
      <c r="F17" s="52">
        <v>7.6999086337204231E-2</v>
      </c>
      <c r="G17" s="52">
        <v>7.4964053113767304E-2</v>
      </c>
      <c r="H17" s="51">
        <v>1.2855943954679485</v>
      </c>
      <c r="I17" s="51">
        <v>1.141667935811014</v>
      </c>
      <c r="J17" s="51">
        <v>0.64107823342428849</v>
      </c>
      <c r="K17" s="51">
        <v>3.0294092971170645</v>
      </c>
      <c r="L17" s="51">
        <v>0.29815726100642337</v>
      </c>
      <c r="M17" s="51">
        <v>0.60256023869076847</v>
      </c>
      <c r="N17" s="51">
        <v>0.44305450446469946</v>
      </c>
    </row>
    <row r="18" spans="2:14" x14ac:dyDescent="0.25">
      <c r="B18" s="48">
        <v>6</v>
      </c>
      <c r="C18" s="48" t="s">
        <v>38</v>
      </c>
      <c r="D18" s="48" t="s">
        <v>66</v>
      </c>
      <c r="E18" s="51">
        <v>2.3812610494308748E-2</v>
      </c>
      <c r="F18" s="51">
        <v>0.11241955959424715</v>
      </c>
      <c r="G18" s="52">
        <v>5.7872368908222893E-2</v>
      </c>
      <c r="H18" s="51">
        <v>1.2218812368791785</v>
      </c>
      <c r="I18" s="51">
        <v>1.1093120606946467</v>
      </c>
      <c r="J18" s="51">
        <v>0.68880652953882737</v>
      </c>
      <c r="K18" s="51">
        <v>2.2963719500232855</v>
      </c>
      <c r="L18" s="51">
        <v>0.23527229732304042</v>
      </c>
      <c r="M18" s="51">
        <v>0.3479164375821574</v>
      </c>
      <c r="N18" s="51">
        <v>0.20341962210219203</v>
      </c>
    </row>
    <row r="19" spans="2:14" x14ac:dyDescent="0.25">
      <c r="B19" s="48">
        <v>7</v>
      </c>
      <c r="C19" s="48" t="s">
        <v>38</v>
      </c>
      <c r="D19" s="48" t="s">
        <v>65</v>
      </c>
      <c r="E19" s="52">
        <v>7.1676972903765178E-3</v>
      </c>
      <c r="F19" s="52">
        <v>7.440888539491132E-2</v>
      </c>
      <c r="G19" s="52">
        <v>5.7560110084480545E-2</v>
      </c>
      <c r="H19" s="51">
        <v>1.2853473387303775</v>
      </c>
      <c r="I19" s="51">
        <v>1.0038535431780944</v>
      </c>
      <c r="J19" s="52">
        <v>0.84029159551882127</v>
      </c>
      <c r="K19" s="51">
        <v>1.7933368474707398</v>
      </c>
      <c r="L19" s="51">
        <v>0.134670288782654</v>
      </c>
      <c r="M19" s="51">
        <v>0.65032905573654998</v>
      </c>
      <c r="N19" s="51">
        <v>0.41475065914260978</v>
      </c>
    </row>
    <row r="20" spans="2:14" x14ac:dyDescent="0.25">
      <c r="B20" s="48">
        <v>8</v>
      </c>
      <c r="C20" s="48" t="s">
        <v>38</v>
      </c>
      <c r="D20" s="48" t="s">
        <v>56</v>
      </c>
      <c r="E20" s="52">
        <v>6.8204706285784639E-3</v>
      </c>
      <c r="F20" s="52">
        <v>4.2796310862925707E-2</v>
      </c>
      <c r="G20" s="52">
        <v>5.2849115007425916E-2</v>
      </c>
      <c r="H20" s="51">
        <v>1.2136663005186092</v>
      </c>
      <c r="I20" s="51">
        <v>1.0466327013098853</v>
      </c>
      <c r="J20" s="52">
        <v>0.90759788265882424</v>
      </c>
      <c r="K20" s="51">
        <v>1.8084202111298475</v>
      </c>
      <c r="L20" s="51">
        <v>0.22389911216727446</v>
      </c>
      <c r="M20" s="51">
        <v>0.51848478566751399</v>
      </c>
      <c r="N20" s="51">
        <v>0.47927888964971654</v>
      </c>
    </row>
    <row r="21" spans="2:14" x14ac:dyDescent="0.25">
      <c r="B21" s="48">
        <v>9</v>
      </c>
      <c r="C21" s="48" t="s">
        <v>38</v>
      </c>
      <c r="D21" s="48" t="s">
        <v>59</v>
      </c>
      <c r="E21" s="52">
        <v>4.2750076742947901E-3</v>
      </c>
      <c r="F21" s="52">
        <v>3.0497637742192173E-2</v>
      </c>
      <c r="G21" s="52">
        <v>6.3853480088125567E-2</v>
      </c>
      <c r="H21" s="51">
        <v>1.4513815247467172</v>
      </c>
      <c r="I21" s="51">
        <v>0.98600817656805406</v>
      </c>
      <c r="J21" s="52">
        <v>0.93108873309259232</v>
      </c>
      <c r="K21" s="51">
        <v>1.9487319593721122</v>
      </c>
      <c r="L21" s="51">
        <v>0.20022353648312397</v>
      </c>
      <c r="M21" s="51">
        <v>0.7</v>
      </c>
      <c r="N21" s="51">
        <v>0.34988069408836514</v>
      </c>
    </row>
    <row r="22" spans="2:14" x14ac:dyDescent="0.25">
      <c r="B22" s="48">
        <v>10</v>
      </c>
      <c r="C22" s="48" t="s">
        <v>70</v>
      </c>
      <c r="D22" s="48" t="s">
        <v>76</v>
      </c>
      <c r="E22" s="51">
        <v>1.0297800918420837E-2</v>
      </c>
      <c r="F22" s="52">
        <v>6.238296687395721E-2</v>
      </c>
      <c r="G22" s="51">
        <v>3.4351389117842475E-2</v>
      </c>
      <c r="H22" s="51">
        <v>1.2686924694110129</v>
      </c>
      <c r="I22" s="51">
        <v>1.0848801697510293</v>
      </c>
      <c r="J22" s="52">
        <v>0.83820045947109201</v>
      </c>
      <c r="K22" s="51">
        <v>2.3984947811915966</v>
      </c>
      <c r="L22" s="51">
        <v>0.18206850134132194</v>
      </c>
      <c r="M22" s="51">
        <v>0.24857847435501529</v>
      </c>
      <c r="N22" s="51">
        <v>0.17969409496414901</v>
      </c>
    </row>
    <row r="23" spans="2:14" x14ac:dyDescent="0.25">
      <c r="B23" s="48">
        <v>11</v>
      </c>
      <c r="C23" s="48" t="s">
        <v>38</v>
      </c>
      <c r="D23" s="48" t="s">
        <v>54</v>
      </c>
      <c r="E23" s="52">
        <v>6.2258100264285425E-3</v>
      </c>
      <c r="F23" s="52">
        <v>4.8591924435137018E-2</v>
      </c>
      <c r="G23" s="52">
        <v>7.3433854824141512E-2</v>
      </c>
      <c r="H23" s="51">
        <v>1.0797630238266742</v>
      </c>
      <c r="I23" s="51">
        <v>1.0385332230461872</v>
      </c>
      <c r="J23" s="52">
        <v>0.8271308441657218</v>
      </c>
      <c r="K23" s="51">
        <v>1.53273542951362</v>
      </c>
      <c r="L23" s="51">
        <v>0.17955011018973241</v>
      </c>
      <c r="M23" s="51">
        <v>0.59047494822875035</v>
      </c>
      <c r="N23" s="51">
        <v>0.38943781448932213</v>
      </c>
    </row>
    <row r="24" spans="2:14" x14ac:dyDescent="0.25">
      <c r="B24" s="48">
        <v>12</v>
      </c>
      <c r="C24" s="48" t="s">
        <v>38</v>
      </c>
      <c r="D24" s="48" t="s">
        <v>42</v>
      </c>
      <c r="E24" s="52">
        <v>9.2124504616085748E-3</v>
      </c>
      <c r="F24" s="51">
        <v>8.500271199333502E-2</v>
      </c>
      <c r="G24" s="52">
        <v>6.5893146246086359E-2</v>
      </c>
      <c r="H24" s="52">
        <v>1.0124563168211129</v>
      </c>
      <c r="I24" s="51">
        <v>0.99064649878917554</v>
      </c>
      <c r="J24" s="52">
        <v>0.86390732249622215</v>
      </c>
      <c r="K24" s="51">
        <v>1.3621880438601881</v>
      </c>
      <c r="L24" s="51">
        <v>0.14898178625833072</v>
      </c>
      <c r="M24" s="51">
        <v>0.4607589139667414</v>
      </c>
      <c r="N24" s="51">
        <v>0.26623282186712521</v>
      </c>
    </row>
    <row r="25" spans="2:14" x14ac:dyDescent="0.25">
      <c r="B25" s="48">
        <v>13</v>
      </c>
      <c r="C25" s="48" t="s">
        <v>38</v>
      </c>
      <c r="D25" s="48" t="s">
        <v>49</v>
      </c>
      <c r="E25" s="52">
        <v>6.2489676373959852E-3</v>
      </c>
      <c r="F25" s="52">
        <v>5.7309940020177176E-2</v>
      </c>
      <c r="G25" s="51">
        <v>4.0044937082835019E-2</v>
      </c>
      <c r="H25" s="52">
        <v>1.0241303591405921</v>
      </c>
      <c r="I25" s="51">
        <v>1.0113592095622217</v>
      </c>
      <c r="J25" s="53">
        <v>1.0985528389214647</v>
      </c>
      <c r="K25" s="51">
        <v>1.2918068730387609</v>
      </c>
      <c r="L25" s="51">
        <v>0.14224723148902749</v>
      </c>
      <c r="M25" s="51">
        <v>0.4370057418849469</v>
      </c>
      <c r="N25" s="51">
        <v>0.26953920641461898</v>
      </c>
    </row>
    <row r="26" spans="2:14" x14ac:dyDescent="0.25">
      <c r="B26" s="48">
        <v>14</v>
      </c>
      <c r="C26" s="48" t="s">
        <v>38</v>
      </c>
      <c r="D26" s="48" t="s">
        <v>69</v>
      </c>
      <c r="E26" s="51">
        <v>1.0194941934583908E-2</v>
      </c>
      <c r="F26" s="52">
        <v>5.5907732440860322E-2</v>
      </c>
      <c r="G26" s="51">
        <v>4.9647966788703479E-2</v>
      </c>
      <c r="H26" s="51">
        <v>1.2667035884627362</v>
      </c>
      <c r="I26" s="51">
        <v>1.0463223955133736</v>
      </c>
      <c r="J26" s="52">
        <v>0.9271604074405948</v>
      </c>
      <c r="K26" s="51">
        <v>2.0512785081464315</v>
      </c>
      <c r="L26" s="51">
        <v>0.20680829796126399</v>
      </c>
      <c r="M26" s="51">
        <v>0.23339218134826387</v>
      </c>
      <c r="N26" s="51">
        <v>0.19773516564705126</v>
      </c>
    </row>
    <row r="27" spans="2:14" x14ac:dyDescent="0.25">
      <c r="B27" s="48">
        <v>15</v>
      </c>
      <c r="C27" s="48" t="s">
        <v>38</v>
      </c>
      <c r="D27" s="48" t="s">
        <v>53</v>
      </c>
      <c r="E27" s="51">
        <v>1.016893663234234E-2</v>
      </c>
      <c r="F27" s="52">
        <v>5.7631161972859848E-2</v>
      </c>
      <c r="G27" s="53">
        <v>8.339997496882863E-2</v>
      </c>
      <c r="H27" s="51">
        <v>1.2987706967991357</v>
      </c>
      <c r="I27" s="51">
        <v>1.0029041345134142</v>
      </c>
      <c r="J27" s="52">
        <v>0.9310949930127721</v>
      </c>
      <c r="K27" s="51">
        <v>1.2369359607425567</v>
      </c>
      <c r="L27" s="51">
        <v>0.24993208547538184</v>
      </c>
      <c r="M27" s="51">
        <v>0.37131828926695887</v>
      </c>
      <c r="N27" s="51">
        <v>0.4199915607375464</v>
      </c>
    </row>
    <row r="28" spans="2:14" x14ac:dyDescent="0.25">
      <c r="B28" s="48">
        <v>16</v>
      </c>
      <c r="C28" s="48" t="s">
        <v>70</v>
      </c>
      <c r="D28" s="48" t="s">
        <v>75</v>
      </c>
      <c r="E28" s="52">
        <v>8.0618408164649796E-3</v>
      </c>
      <c r="F28" s="52">
        <v>5.9586532860048898E-2</v>
      </c>
      <c r="G28" s="51">
        <v>3.6311268856244236E-2</v>
      </c>
      <c r="H28" s="52">
        <v>1.0082781789921289</v>
      </c>
      <c r="I28" s="51">
        <v>1.0932281841262608</v>
      </c>
      <c r="J28" s="52">
        <v>0.94151984119088727</v>
      </c>
      <c r="K28" s="51">
        <v>1.5055611565678577</v>
      </c>
      <c r="L28" s="51">
        <v>0.15823635774646819</v>
      </c>
      <c r="M28" s="51">
        <v>0.26696352329699163</v>
      </c>
      <c r="N28" s="51">
        <v>0.18742374335856302</v>
      </c>
    </row>
    <row r="29" spans="2:14" x14ac:dyDescent="0.25">
      <c r="B29" s="48">
        <v>17</v>
      </c>
      <c r="C29" s="48" t="s">
        <v>38</v>
      </c>
      <c r="D29" s="48" t="s">
        <v>68</v>
      </c>
      <c r="E29" s="52">
        <v>8.2141412769141282E-3</v>
      </c>
      <c r="F29" s="52">
        <v>4.7209692570330558E-2</v>
      </c>
      <c r="G29" s="52">
        <v>6.7313195574885742E-2</v>
      </c>
      <c r="H29" s="51">
        <v>1.1549638521435834</v>
      </c>
      <c r="I29" s="51">
        <v>1.0187038200121976</v>
      </c>
      <c r="J29" s="51">
        <v>0.49641988482983873</v>
      </c>
      <c r="K29" s="51">
        <v>1.520673622397237</v>
      </c>
      <c r="L29" s="51">
        <v>0.18432833533411394</v>
      </c>
      <c r="M29" s="51">
        <v>0.37045672204483759</v>
      </c>
      <c r="N29" s="51">
        <v>0.19287951283316487</v>
      </c>
    </row>
    <row r="30" spans="2:14" x14ac:dyDescent="0.25">
      <c r="B30" s="48">
        <v>18</v>
      </c>
      <c r="C30" s="48" t="s">
        <v>38</v>
      </c>
      <c r="D30" s="48" t="s">
        <v>43</v>
      </c>
      <c r="E30" s="52">
        <v>4.0064736801272947E-3</v>
      </c>
      <c r="F30" s="52">
        <v>3.3148260204326568E-2</v>
      </c>
      <c r="G30" s="52">
        <v>6.8442080003967967E-2</v>
      </c>
      <c r="H30" s="51">
        <v>1.2500644363077673</v>
      </c>
      <c r="I30" s="51">
        <v>0.94857079255017851</v>
      </c>
      <c r="J30" s="52">
        <v>0.881880747892136</v>
      </c>
      <c r="K30" s="51">
        <v>1.0804967043726952</v>
      </c>
      <c r="L30" s="51">
        <v>0.1721213509612872</v>
      </c>
      <c r="M30" s="51">
        <v>0.4939726924284441</v>
      </c>
      <c r="N30" s="51">
        <v>0.35440514210219637</v>
      </c>
    </row>
    <row r="31" spans="2:14" x14ac:dyDescent="0.25">
      <c r="B31" s="48">
        <v>19</v>
      </c>
      <c r="C31" s="48" t="s">
        <v>82</v>
      </c>
      <c r="D31" s="48" t="s">
        <v>83</v>
      </c>
      <c r="E31" s="52">
        <v>8.5245276007431172E-3</v>
      </c>
      <c r="F31" s="52">
        <v>3.6225012768353618E-2</v>
      </c>
      <c r="G31" s="53">
        <v>8.0852999733621991E-2</v>
      </c>
      <c r="H31" s="52">
        <v>0.97665958436827471</v>
      </c>
      <c r="I31" s="51">
        <v>1.0583413086016227</v>
      </c>
      <c r="J31" s="53">
        <v>0.98879336498605686</v>
      </c>
      <c r="K31" s="51">
        <v>1.3987448850876303</v>
      </c>
      <c r="L31" s="51">
        <v>0.34416595061971789</v>
      </c>
      <c r="M31" s="51">
        <v>0.60379312825431841</v>
      </c>
      <c r="N31" s="51">
        <v>0.38211834190941979</v>
      </c>
    </row>
    <row r="32" spans="2:14" x14ac:dyDescent="0.25">
      <c r="B32" s="48">
        <v>20</v>
      </c>
      <c r="C32" s="48" t="s">
        <v>38</v>
      </c>
      <c r="D32" s="48" t="s">
        <v>48</v>
      </c>
      <c r="E32" s="52">
        <v>6.3256508299343759E-3</v>
      </c>
      <c r="F32" s="52">
        <v>6.3045370255844335E-2</v>
      </c>
      <c r="G32" s="51">
        <v>4.6752351515174574E-2</v>
      </c>
      <c r="H32" s="51">
        <v>1.1200367481473565</v>
      </c>
      <c r="I32" s="51">
        <v>0.97724633580052522</v>
      </c>
      <c r="J32" s="52">
        <v>0.90074548450885483</v>
      </c>
      <c r="K32" s="51">
        <v>1.1414427348122993</v>
      </c>
      <c r="L32" s="51">
        <v>0.11986970135766853</v>
      </c>
      <c r="M32" s="51">
        <v>0.2127678969826434</v>
      </c>
      <c r="N32" s="51">
        <v>0.16096411283245921</v>
      </c>
    </row>
    <row r="33" spans="2:14" x14ac:dyDescent="0.25">
      <c r="B33" s="48">
        <v>21</v>
      </c>
      <c r="C33" s="48" t="s">
        <v>70</v>
      </c>
      <c r="D33" s="48" t="s">
        <v>72</v>
      </c>
      <c r="E33" s="52">
        <v>3.4238312423524688E-3</v>
      </c>
      <c r="F33" s="52">
        <v>2.3320278421065505E-2</v>
      </c>
      <c r="G33" s="51">
        <v>2.6283428156456443E-2</v>
      </c>
      <c r="H33" s="51">
        <v>1.1090790111812716</v>
      </c>
      <c r="I33" s="51">
        <v>1.0682556484089674</v>
      </c>
      <c r="J33" s="53">
        <v>1.0407395459392228</v>
      </c>
      <c r="K33" s="51">
        <v>1.9949853945969671</v>
      </c>
      <c r="L33" s="51">
        <v>0.15680043539155625</v>
      </c>
      <c r="M33" s="51">
        <v>0.28240169299135603</v>
      </c>
      <c r="N33" s="51">
        <v>0.19591721563272199</v>
      </c>
    </row>
    <row r="34" spans="2:14" x14ac:dyDescent="0.25">
      <c r="B34" s="48">
        <v>22</v>
      </c>
      <c r="C34" s="48" t="s">
        <v>38</v>
      </c>
      <c r="D34" s="48" t="s">
        <v>51</v>
      </c>
      <c r="E34" s="52">
        <v>5.9322793181866553E-3</v>
      </c>
      <c r="F34" s="52">
        <v>3.9482235201460054E-2</v>
      </c>
      <c r="G34" s="52">
        <v>7.482874885271544E-2</v>
      </c>
      <c r="H34" s="52">
        <v>0.92124579711434174</v>
      </c>
      <c r="I34" s="51">
        <v>0.98069803720917359</v>
      </c>
      <c r="J34" s="52">
        <v>0.87391686881179353</v>
      </c>
      <c r="K34" s="51">
        <v>1.2225860571186631</v>
      </c>
      <c r="L34" s="51">
        <v>0.20276458006947359</v>
      </c>
      <c r="M34" s="51">
        <v>0.39039826168075287</v>
      </c>
      <c r="N34" s="51">
        <v>0.29097491043844764</v>
      </c>
    </row>
    <row r="35" spans="2:14" x14ac:dyDescent="0.25">
      <c r="B35" s="48">
        <v>23</v>
      </c>
      <c r="C35" s="48" t="s">
        <v>38</v>
      </c>
      <c r="D35" s="48" t="s">
        <v>52</v>
      </c>
      <c r="E35" s="52">
        <v>6.8704778690996116E-3</v>
      </c>
      <c r="F35" s="52">
        <v>6.1503031385148413E-2</v>
      </c>
      <c r="G35" s="53">
        <v>9.3466367347495027E-2</v>
      </c>
      <c r="H35" s="51">
        <v>1.093208396006494</v>
      </c>
      <c r="I35" s="51">
        <v>0.91849571437631194</v>
      </c>
      <c r="J35" s="52">
        <v>0.92083824695060223</v>
      </c>
      <c r="K35" s="51">
        <v>0.98282209080659522</v>
      </c>
      <c r="L35" s="51">
        <v>0.14575410435977273</v>
      </c>
      <c r="M35" s="51">
        <v>0.43073793623413836</v>
      </c>
      <c r="N35" s="51">
        <v>0.30800460829367998</v>
      </c>
    </row>
    <row r="36" spans="2:14" x14ac:dyDescent="0.25">
      <c r="B36" s="48">
        <v>24</v>
      </c>
      <c r="C36" s="48" t="s">
        <v>38</v>
      </c>
      <c r="D36" s="48" t="s">
        <v>57</v>
      </c>
      <c r="E36" s="52">
        <v>3.0638700209383242E-3</v>
      </c>
      <c r="F36" s="52">
        <v>3.7541692054544544E-2</v>
      </c>
      <c r="G36" s="52">
        <v>5.8429422881720101E-2</v>
      </c>
      <c r="H36" s="52">
        <v>0.93454412087142535</v>
      </c>
      <c r="I36" s="51">
        <v>0.95189057656308562</v>
      </c>
      <c r="J36" s="52">
        <v>0.91714739673357282</v>
      </c>
      <c r="K36" s="51">
        <v>0.82925960470543414</v>
      </c>
      <c r="L36" s="51">
        <v>0.10233226599344943</v>
      </c>
      <c r="M36" s="51">
        <v>0.46145134532409754</v>
      </c>
      <c r="N36" s="51">
        <v>0.2399065028833644</v>
      </c>
    </row>
    <row r="37" spans="2:14" x14ac:dyDescent="0.25">
      <c r="B37" s="48">
        <v>25</v>
      </c>
      <c r="C37" s="48" t="s">
        <v>38</v>
      </c>
      <c r="D37" s="48" t="s">
        <v>64</v>
      </c>
      <c r="E37" s="52">
        <v>7.6886709761699625E-3</v>
      </c>
      <c r="F37" s="52">
        <v>5.0798702183837766E-2</v>
      </c>
      <c r="G37" s="52">
        <v>6.8451850713324075E-2</v>
      </c>
      <c r="H37" s="52">
        <v>1.0016607583698789</v>
      </c>
      <c r="I37" s="51">
        <v>0.98053077624017992</v>
      </c>
      <c r="J37" s="52">
        <v>0.87523891894076855</v>
      </c>
      <c r="K37" s="51">
        <v>1.0419484111871429</v>
      </c>
      <c r="L37" s="51">
        <v>0.17387233189692905</v>
      </c>
      <c r="M37" s="51">
        <v>0.29001967924929783</v>
      </c>
      <c r="N37" s="51">
        <v>0.18135173690726877</v>
      </c>
    </row>
    <row r="38" spans="2:14" x14ac:dyDescent="0.25">
      <c r="B38" s="48">
        <v>26</v>
      </c>
      <c r="C38" s="48" t="s">
        <v>38</v>
      </c>
      <c r="D38" s="48" t="s">
        <v>41</v>
      </c>
      <c r="E38" s="52">
        <v>3.9071117077340255E-3</v>
      </c>
      <c r="F38" s="52">
        <v>3.1472007349401296E-2</v>
      </c>
      <c r="G38" s="52">
        <v>7.3341413254529572E-2</v>
      </c>
      <c r="H38" s="51">
        <v>1.0896633084611029</v>
      </c>
      <c r="I38" s="51">
        <v>1.0358954632128394</v>
      </c>
      <c r="J38" s="53">
        <v>0.96187862187811191</v>
      </c>
      <c r="K38" s="51">
        <v>2.0913359432443097</v>
      </c>
      <c r="L38" s="51">
        <v>0.1801845711158358</v>
      </c>
      <c r="M38" s="51">
        <v>0.50715265956512734</v>
      </c>
      <c r="N38" s="51">
        <v>0.25649033749645667</v>
      </c>
    </row>
    <row r="39" spans="2:14" x14ac:dyDescent="0.25">
      <c r="B39" s="48">
        <v>27</v>
      </c>
      <c r="C39" s="48" t="s">
        <v>38</v>
      </c>
      <c r="D39" s="48" t="s">
        <v>63</v>
      </c>
      <c r="E39" s="52">
        <v>3.0219328876817846E-3</v>
      </c>
      <c r="F39" s="52">
        <v>2.5941171645131676E-2</v>
      </c>
      <c r="G39" s="51">
        <v>4.2246307121008422E-2</v>
      </c>
      <c r="H39" s="52">
        <v>0.90581493165220361</v>
      </c>
      <c r="I39" s="51">
        <v>0.9331266782201264</v>
      </c>
      <c r="J39" s="53">
        <v>0.98882574596291117</v>
      </c>
      <c r="K39" s="51">
        <v>0.74035613048692972</v>
      </c>
      <c r="L39" s="51">
        <v>0.1318448555533</v>
      </c>
      <c r="M39" s="51">
        <v>0.30131165130608134</v>
      </c>
      <c r="N39" s="51">
        <v>0.19048788271401068</v>
      </c>
    </row>
    <row r="40" spans="2:14" x14ac:dyDescent="0.25">
      <c r="B40" s="48">
        <v>28</v>
      </c>
      <c r="C40" s="48" t="s">
        <v>70</v>
      </c>
      <c r="D40" s="48" t="s">
        <v>81</v>
      </c>
      <c r="E40" s="52">
        <v>6.5536538349930821E-3</v>
      </c>
      <c r="F40" s="52">
        <v>3.0090561909715964E-2</v>
      </c>
      <c r="G40" s="53">
        <v>8.9791516426727017E-2</v>
      </c>
      <c r="H40" s="52">
        <v>1.0093268941559923</v>
      </c>
      <c r="I40" s="51">
        <v>1.1772369003829646</v>
      </c>
      <c r="J40" s="52">
        <v>0.87125697360220655</v>
      </c>
      <c r="K40" s="51">
        <v>3.2352221909553203</v>
      </c>
      <c r="L40" s="51">
        <v>0.25185873537452291</v>
      </c>
      <c r="M40" s="52">
        <v>0.18806441961432624</v>
      </c>
      <c r="N40" s="51">
        <v>0.3404074304512727</v>
      </c>
    </row>
    <row r="41" spans="2:14" x14ac:dyDescent="0.25">
      <c r="B41" s="48">
        <v>29</v>
      </c>
      <c r="C41" s="48" t="s">
        <v>70</v>
      </c>
      <c r="D41" s="48" t="s">
        <v>78</v>
      </c>
      <c r="E41" s="53">
        <v>1.187807330028164E-3</v>
      </c>
      <c r="F41" s="53">
        <v>9.1634512651878105E-3</v>
      </c>
      <c r="G41" s="52">
        <v>6.0317616710373549E-2</v>
      </c>
      <c r="H41" s="52">
        <v>0.84472237027217045</v>
      </c>
      <c r="I41" s="51">
        <v>1.0154160960051661</v>
      </c>
      <c r="J41" s="52">
        <v>0.81652578632494599</v>
      </c>
      <c r="K41" s="51">
        <v>1.3605542904078505</v>
      </c>
      <c r="L41" s="51">
        <v>0.15585327408410399</v>
      </c>
      <c r="M41" s="51">
        <v>0.52664554552154641</v>
      </c>
      <c r="N41" s="51">
        <v>0.15748676119505586</v>
      </c>
    </row>
    <row r="42" spans="2:14" x14ac:dyDescent="0.25">
      <c r="B42" s="48">
        <v>30</v>
      </c>
      <c r="C42" s="48" t="s">
        <v>38</v>
      </c>
      <c r="D42" s="48" t="s">
        <v>45</v>
      </c>
      <c r="E42" s="52">
        <v>4.5604718973791076E-3</v>
      </c>
      <c r="F42" s="52">
        <v>4.2709611967206379E-2</v>
      </c>
      <c r="G42" s="52">
        <v>7.0253880018883344E-2</v>
      </c>
      <c r="H42" s="52">
        <v>0.95352593210433412</v>
      </c>
      <c r="I42" s="52">
        <v>0.89163073897595846</v>
      </c>
      <c r="J42" s="53">
        <v>0.95911503933200148</v>
      </c>
      <c r="K42" s="52">
        <v>0.59055678923073551</v>
      </c>
      <c r="L42" s="51">
        <v>0.13155306326213365</v>
      </c>
      <c r="M42" s="51">
        <v>0.36608385661875148</v>
      </c>
      <c r="N42" s="51">
        <v>0.23711641612374845</v>
      </c>
    </row>
    <row r="43" spans="2:14" x14ac:dyDescent="0.25">
      <c r="B43" s="48">
        <v>31</v>
      </c>
      <c r="C43" s="48" t="s">
        <v>38</v>
      </c>
      <c r="D43" s="48" t="s">
        <v>46</v>
      </c>
      <c r="E43" s="53">
        <v>2.2397397887309782E-3</v>
      </c>
      <c r="F43" s="52">
        <v>1.7956671788989135E-2</v>
      </c>
      <c r="G43" s="53">
        <v>8.6112818681855538E-2</v>
      </c>
      <c r="H43" s="52">
        <v>0.90741732354624971</v>
      </c>
      <c r="I43" s="51">
        <v>0.94578589199059071</v>
      </c>
      <c r="J43" s="53">
        <v>1.0381849159481742</v>
      </c>
      <c r="K43" s="51">
        <v>1.0512302134755087</v>
      </c>
      <c r="L43" s="51">
        <v>0.15948369824639513</v>
      </c>
      <c r="M43" s="51">
        <v>0.49291241952090759</v>
      </c>
      <c r="N43" s="51">
        <v>0.23819941947987569</v>
      </c>
    </row>
    <row r="44" spans="2:14" x14ac:dyDescent="0.25">
      <c r="B44" s="48">
        <v>32</v>
      </c>
      <c r="C44" s="48" t="s">
        <v>82</v>
      </c>
      <c r="D44" s="48" t="s">
        <v>84</v>
      </c>
      <c r="E44" s="53">
        <v>5.3754960483335941E-4</v>
      </c>
      <c r="F44" s="53">
        <v>2.1401609914791357E-3</v>
      </c>
      <c r="G44" s="52">
        <v>5.8707676574766665E-2</v>
      </c>
      <c r="H44" s="52">
        <v>0.7811957068798473</v>
      </c>
      <c r="I44" s="51">
        <v>1.1088210529206717</v>
      </c>
      <c r="J44" s="53">
        <v>1.2772737705945485</v>
      </c>
      <c r="K44" s="51">
        <v>2.0998869770266197</v>
      </c>
      <c r="L44" s="51">
        <v>0.2993910926714447</v>
      </c>
      <c r="M44" s="51">
        <v>0.34383467600126172</v>
      </c>
      <c r="N44" s="51">
        <v>0.32694347333620394</v>
      </c>
    </row>
    <row r="45" spans="2:14" x14ac:dyDescent="0.25">
      <c r="B45" s="48">
        <v>33</v>
      </c>
      <c r="C45" s="48" t="s">
        <v>70</v>
      </c>
      <c r="D45" s="48" t="s">
        <v>77</v>
      </c>
      <c r="E45" s="53">
        <v>1.4324415018205012E-3</v>
      </c>
      <c r="F45" s="52">
        <v>1.5392055139962712E-2</v>
      </c>
      <c r="G45" s="51">
        <v>3.0285524035413024E-2</v>
      </c>
      <c r="H45" s="52">
        <v>1.0135666996095958</v>
      </c>
      <c r="I45" s="51">
        <v>0.96377237886669076</v>
      </c>
      <c r="J45" s="53">
        <v>1.1331462057887085</v>
      </c>
      <c r="K45" s="51">
        <v>0.69783183002719362</v>
      </c>
      <c r="L45" s="51">
        <v>0.10136571054074638</v>
      </c>
      <c r="M45" s="51">
        <v>0.19731447988007694</v>
      </c>
      <c r="N45" s="53">
        <v>6.9888532606030618E-2</v>
      </c>
    </row>
    <row r="46" spans="2:14" x14ac:dyDescent="0.25">
      <c r="B46" s="48">
        <v>34</v>
      </c>
      <c r="C46" s="48" t="s">
        <v>38</v>
      </c>
      <c r="D46" s="48" t="s">
        <v>55</v>
      </c>
      <c r="E46" s="53">
        <v>6.8436851001819194E-4</v>
      </c>
      <c r="F46" s="53">
        <v>6.4333955520746678E-3</v>
      </c>
      <c r="G46" s="52">
        <v>5.9252671035273416E-2</v>
      </c>
      <c r="H46" s="52">
        <v>0.97959535747256909</v>
      </c>
      <c r="I46" s="51">
        <v>0.94001635252153315</v>
      </c>
      <c r="J46" s="53">
        <v>1.7892592421347349</v>
      </c>
      <c r="K46" s="51">
        <v>0.87223073136624729</v>
      </c>
      <c r="L46" s="51">
        <v>0.14587257501061593</v>
      </c>
      <c r="M46" s="51">
        <v>0.49239743648971823</v>
      </c>
      <c r="N46" s="51">
        <v>0.27523649437167674</v>
      </c>
    </row>
    <row r="47" spans="2:14" x14ac:dyDescent="0.25">
      <c r="B47" s="48">
        <v>35</v>
      </c>
      <c r="C47" s="48" t="s">
        <v>70</v>
      </c>
      <c r="D47" s="48" t="s">
        <v>80</v>
      </c>
      <c r="E47" s="53">
        <v>2.0350972342650362E-3</v>
      </c>
      <c r="F47" s="53">
        <v>9.254399559610214E-3</v>
      </c>
      <c r="G47" s="53">
        <v>0.10040436792836459</v>
      </c>
      <c r="H47" s="52">
        <v>0.89940318226698823</v>
      </c>
      <c r="I47" s="51">
        <v>1.0351519830609566</v>
      </c>
      <c r="J47" s="53">
        <v>1.0838281797381744</v>
      </c>
      <c r="K47" s="51">
        <v>2.4653090282006813</v>
      </c>
      <c r="L47" s="51">
        <v>0.27460814227831898</v>
      </c>
      <c r="M47" s="51">
        <v>0.33913962184578111</v>
      </c>
      <c r="N47" s="51">
        <v>0.2760178904309431</v>
      </c>
    </row>
    <row r="48" spans="2:14" x14ac:dyDescent="0.25">
      <c r="B48" s="48">
        <v>36</v>
      </c>
      <c r="C48" s="48" t="s">
        <v>70</v>
      </c>
      <c r="D48" s="48" t="s">
        <v>71</v>
      </c>
      <c r="E48" s="52">
        <v>5.4536738674708773E-3</v>
      </c>
      <c r="F48" s="52">
        <v>3.2969189449105291E-2</v>
      </c>
      <c r="G48" s="53">
        <v>0.11762922937413119</v>
      </c>
      <c r="H48" s="52">
        <v>0.91539994930448498</v>
      </c>
      <c r="I48" s="51">
        <v>1.0746002263093057</v>
      </c>
      <c r="J48" s="52">
        <v>0.91334046580627726</v>
      </c>
      <c r="K48" s="51">
        <v>3.2534490302077672</v>
      </c>
      <c r="L48" s="51">
        <v>0.20688092747927495</v>
      </c>
      <c r="M48" s="51">
        <v>0.26816623497560993</v>
      </c>
      <c r="N48" s="51">
        <v>0.28285256337113529</v>
      </c>
    </row>
    <row r="49" spans="2:14" x14ac:dyDescent="0.25">
      <c r="B49" s="48">
        <v>37</v>
      </c>
      <c r="C49" s="48" t="s">
        <v>70</v>
      </c>
      <c r="D49" s="48" t="s">
        <v>73</v>
      </c>
      <c r="E49" s="53">
        <v>4.3076813763142489E-5</v>
      </c>
      <c r="F49" s="53">
        <v>1.1073457593932386E-4</v>
      </c>
      <c r="G49" s="52">
        <v>5.8236269838397157E-2</v>
      </c>
      <c r="H49" s="53">
        <v>0.6643316799640836</v>
      </c>
      <c r="I49" s="51">
        <v>1.229283133781635</v>
      </c>
      <c r="J49" s="53">
        <v>1.642067739770936</v>
      </c>
      <c r="K49" s="51">
        <v>2.0722955057337984</v>
      </c>
      <c r="L49" s="51">
        <v>0.24152065349533963</v>
      </c>
      <c r="M49" s="51">
        <v>0.26162581404572416</v>
      </c>
      <c r="N49" s="51">
        <v>0.15591148472416275</v>
      </c>
    </row>
    <row r="50" spans="2:14" x14ac:dyDescent="0.25">
      <c r="B50" s="48">
        <v>38</v>
      </c>
      <c r="C50" s="48" t="s">
        <v>38</v>
      </c>
      <c r="D50" s="48" t="s">
        <v>60</v>
      </c>
      <c r="E50" s="53">
        <v>1.1167000686842002E-3</v>
      </c>
      <c r="F50" s="52">
        <v>1.1651227348976771E-2</v>
      </c>
      <c r="G50" s="52">
        <v>7.1598417195524539E-2</v>
      </c>
      <c r="H50" s="53">
        <v>0.34789511928572425</v>
      </c>
      <c r="I50" s="52">
        <v>0.87094632101446523</v>
      </c>
      <c r="J50" s="53">
        <v>1.0284070863112043</v>
      </c>
      <c r="K50" s="52">
        <v>0.46900755101018476</v>
      </c>
      <c r="L50" s="51">
        <v>0.12726664649256442</v>
      </c>
      <c r="M50" s="51">
        <v>0.4713749835044756</v>
      </c>
      <c r="N50" s="51">
        <v>0.2412302101195587</v>
      </c>
    </row>
    <row r="51" spans="2:14" x14ac:dyDescent="0.25">
      <c r="B51" s="48">
        <v>39</v>
      </c>
      <c r="C51" s="48" t="s">
        <v>70</v>
      </c>
      <c r="D51" s="48" t="s">
        <v>74</v>
      </c>
      <c r="E51" s="53">
        <v>3.0247598133036427E-5</v>
      </c>
      <c r="F51" s="53">
        <v>1.8309071654015741E-4</v>
      </c>
      <c r="G51" s="53">
        <v>9.5501200963448468E-2</v>
      </c>
      <c r="H51" s="52">
        <v>0.85716291750002083</v>
      </c>
      <c r="I51" s="51">
        <v>1.0761186203329172</v>
      </c>
      <c r="J51" s="53">
        <v>1.0901366021490346</v>
      </c>
      <c r="K51" s="51">
        <v>2.3072422525630789</v>
      </c>
      <c r="L51" s="51">
        <v>0.17239192407270465</v>
      </c>
      <c r="M51" s="51">
        <v>0.285119789436033</v>
      </c>
      <c r="N51" s="51">
        <v>0.24268266389522392</v>
      </c>
    </row>
    <row r="52" spans="2:14" x14ac:dyDescent="0.25">
      <c r="B52" s="48">
        <v>40</v>
      </c>
      <c r="C52" s="48" t="s">
        <v>38</v>
      </c>
      <c r="D52" s="48" t="s">
        <v>61</v>
      </c>
      <c r="E52" s="53">
        <v>1.7157631365137672E-3</v>
      </c>
      <c r="F52" s="53">
        <v>9.8351856015083065E-3</v>
      </c>
      <c r="G52" s="52">
        <v>6.116496338461825E-2</v>
      </c>
      <c r="H52" s="53">
        <v>0.53881606648490143</v>
      </c>
      <c r="I52" s="51">
        <v>0.93425528043822614</v>
      </c>
      <c r="J52" s="53">
        <v>1.0924311018443909</v>
      </c>
      <c r="K52" s="51">
        <v>0.9409315830826378</v>
      </c>
      <c r="L52" s="51">
        <v>0.18330858885877782</v>
      </c>
      <c r="M52" s="51">
        <v>0.29161468617826181</v>
      </c>
      <c r="N52" s="52">
        <v>0.1321626689654915</v>
      </c>
    </row>
    <row r="53" spans="2:14" x14ac:dyDescent="0.25">
      <c r="B53" s="48">
        <v>41</v>
      </c>
      <c r="C53" s="48" t="s">
        <v>38</v>
      </c>
      <c r="D53" s="48" t="s">
        <v>40</v>
      </c>
      <c r="E53" s="53">
        <v>-3.6958501791731632E-17</v>
      </c>
      <c r="F53" s="53">
        <v>-3.3832520177703644E-16</v>
      </c>
      <c r="G53" s="53">
        <v>9.7896574323860619E-2</v>
      </c>
      <c r="H53" s="52">
        <v>0.78302197041306598</v>
      </c>
      <c r="I53" s="51">
        <v>0.92386539713723914</v>
      </c>
      <c r="J53" s="53">
        <v>1.3784149316291145</v>
      </c>
      <c r="K53" s="51">
        <v>0.90994352045910731</v>
      </c>
      <c r="L53" s="51">
        <v>0.12552218646306082</v>
      </c>
      <c r="M53" s="51">
        <v>0.7</v>
      </c>
      <c r="N53" s="51">
        <v>0.38113451487184125</v>
      </c>
    </row>
    <row r="54" spans="2:14" x14ac:dyDescent="0.25">
      <c r="B54" s="48">
        <v>42</v>
      </c>
      <c r="C54" s="48" t="s">
        <v>38</v>
      </c>
      <c r="D54" s="48" t="s">
        <v>39</v>
      </c>
      <c r="E54" s="53">
        <v>5.5252107590765933E-4</v>
      </c>
      <c r="F54" s="53">
        <v>4.8871655033571135E-3</v>
      </c>
      <c r="G54" s="53">
        <v>8.8327293936555612E-2</v>
      </c>
      <c r="H54" s="53">
        <v>0.48572303737443673</v>
      </c>
      <c r="I54" s="52">
        <v>0.8990695872896759</v>
      </c>
      <c r="J54" s="53">
        <v>1.0840748932133646</v>
      </c>
      <c r="K54" s="51">
        <v>0.67401550383737785</v>
      </c>
      <c r="L54" s="51">
        <v>0.14558111419755337</v>
      </c>
      <c r="M54" s="51">
        <v>0.50080484114125878</v>
      </c>
      <c r="N54" s="51">
        <v>0.17527912254184186</v>
      </c>
    </row>
    <row r="55" spans="2:14" x14ac:dyDescent="0.25">
      <c r="B55" s="48">
        <v>43</v>
      </c>
      <c r="C55" s="48" t="s">
        <v>38</v>
      </c>
      <c r="D55" s="48" t="s">
        <v>67</v>
      </c>
      <c r="E55" s="53">
        <v>-3.9931006555845501E-18</v>
      </c>
      <c r="F55" s="53">
        <v>-2.5595088339306852E-17</v>
      </c>
      <c r="G55" s="53">
        <v>0.11882908791856428</v>
      </c>
      <c r="H55" s="53">
        <v>0.66820906081735076</v>
      </c>
      <c r="I55" s="52">
        <v>0.82894492601917569</v>
      </c>
      <c r="J55" s="53">
        <v>1.5973883357424252</v>
      </c>
      <c r="K55" s="51">
        <v>0.84582110362942264</v>
      </c>
      <c r="L55" s="51">
        <v>0.17228788247556562</v>
      </c>
      <c r="M55" s="51">
        <v>0.36192596317838699</v>
      </c>
      <c r="N55" s="51">
        <v>0.1969052130982579</v>
      </c>
    </row>
    <row r="56" spans="2:14" x14ac:dyDescent="0.25">
      <c r="B56" s="48">
        <v>44</v>
      </c>
      <c r="C56" s="48" t="s">
        <v>38</v>
      </c>
      <c r="D56" s="48" t="s">
        <v>62</v>
      </c>
      <c r="E56" s="53">
        <v>-1.2721165527956227E-2</v>
      </c>
      <c r="F56" s="53">
        <v>-0.10701205620931571</v>
      </c>
      <c r="G56" s="53">
        <v>9.9932858070865674E-2</v>
      </c>
      <c r="H56" s="52">
        <v>0.79137503034490431</v>
      </c>
      <c r="I56" s="51">
        <v>0.9103916983172271</v>
      </c>
      <c r="J56" s="53">
        <v>1.5055012578677149</v>
      </c>
      <c r="K56" s="51">
        <v>0.90270593059300142</v>
      </c>
      <c r="L56" s="51">
        <v>0.13716126204819976</v>
      </c>
      <c r="M56" s="51">
        <v>0.55614161921424898</v>
      </c>
      <c r="N56" s="51">
        <v>0.26297794895723492</v>
      </c>
    </row>
  </sheetData>
  <sortState xmlns:xlrd2="http://schemas.microsoft.com/office/spreadsheetml/2017/richdata2" ref="B14:L55">
    <sortCondition ref="D14:D55"/>
  </sortState>
  <mergeCells count="6"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86" t="s">
        <v>87</v>
      </c>
      <c r="B2" s="86"/>
      <c r="C2" s="86"/>
      <c r="D2" s="86"/>
    </row>
    <row r="23" spans="1:9" ht="15.75" x14ac:dyDescent="0.25">
      <c r="A23" s="86" t="s">
        <v>88</v>
      </c>
      <c r="B23" s="86"/>
      <c r="C23" s="86"/>
      <c r="D23" s="86"/>
      <c r="E23" s="86"/>
    </row>
    <row r="25" spans="1:9" ht="15" customHeight="1" x14ac:dyDescent="0.25">
      <c r="F25" s="89" t="s">
        <v>28</v>
      </c>
      <c r="G25" s="89"/>
      <c r="H25" s="89"/>
    </row>
    <row r="26" spans="1:9" x14ac:dyDescent="0.25">
      <c r="A26" s="65" t="s">
        <v>89</v>
      </c>
      <c r="B26" s="65" t="s">
        <v>90</v>
      </c>
      <c r="C26" s="65" t="s">
        <v>32</v>
      </c>
      <c r="D26" s="65" t="s">
        <v>33</v>
      </c>
      <c r="E26" s="65" t="s">
        <v>34</v>
      </c>
      <c r="F26" s="65" t="s">
        <v>35</v>
      </c>
      <c r="G26" s="65" t="s">
        <v>36</v>
      </c>
      <c r="H26" s="65" t="s">
        <v>91</v>
      </c>
      <c r="I26" s="65" t="s">
        <v>37</v>
      </c>
    </row>
    <row r="27" spans="1:9" ht="22.5" x14ac:dyDescent="0.25">
      <c r="A27" s="75" t="s">
        <v>92</v>
      </c>
      <c r="B27" s="75" t="s">
        <v>93</v>
      </c>
      <c r="C27" s="67">
        <v>1417.8907505</v>
      </c>
      <c r="D27" s="67">
        <v>1473.1733235000002</v>
      </c>
      <c r="E27" s="67">
        <v>1496.79781871</v>
      </c>
      <c r="F27" s="67">
        <v>23.6244952099998</v>
      </c>
      <c r="G27" s="68">
        <v>1.6036466879451879E-2</v>
      </c>
      <c r="H27" s="68">
        <v>-3.1076560557880871E-3</v>
      </c>
      <c r="I27" s="68">
        <v>0.10238855644919584</v>
      </c>
    </row>
    <row r="28" spans="1:9" ht="22.5" x14ac:dyDescent="0.25">
      <c r="A28" s="75" t="s">
        <v>94</v>
      </c>
      <c r="B28" s="75" t="s">
        <v>95</v>
      </c>
      <c r="C28" s="67">
        <v>0</v>
      </c>
      <c r="D28" s="67">
        <v>0</v>
      </c>
      <c r="E28" s="67">
        <v>0</v>
      </c>
      <c r="F28" s="67">
        <v>0</v>
      </c>
      <c r="G28" s="68">
        <v>0</v>
      </c>
      <c r="H28" s="68">
        <v>0</v>
      </c>
      <c r="I28" s="68">
        <v>0</v>
      </c>
    </row>
    <row r="29" spans="1:9" x14ac:dyDescent="0.25">
      <c r="A29" s="75" t="s">
        <v>96</v>
      </c>
      <c r="B29" s="75" t="s">
        <v>97</v>
      </c>
      <c r="C29" s="67">
        <v>1651.0883326400001</v>
      </c>
      <c r="D29" s="67">
        <v>1628.43309989</v>
      </c>
      <c r="E29" s="67">
        <v>1599.5001754399998</v>
      </c>
      <c r="F29" s="67">
        <v>-28.932924450000286</v>
      </c>
      <c r="G29" s="68">
        <v>-1.7767339936749438E-2</v>
      </c>
      <c r="H29" s="68">
        <v>-2.6711704007329695E-2</v>
      </c>
      <c r="I29" s="68">
        <v>0.10941391813670667</v>
      </c>
    </row>
    <row r="30" spans="1:9" ht="22.5" x14ac:dyDescent="0.25">
      <c r="A30" s="75" t="s">
        <v>98</v>
      </c>
      <c r="B30" s="75" t="s">
        <v>99</v>
      </c>
      <c r="C30" s="67">
        <v>10233.656351630003</v>
      </c>
      <c r="D30" s="67">
        <v>10282.839815219997</v>
      </c>
      <c r="E30" s="67">
        <v>10315.868641580008</v>
      </c>
      <c r="F30" s="67">
        <v>33.02882636001015</v>
      </c>
      <c r="G30" s="68">
        <v>3.2120335387431599E-3</v>
      </c>
      <c r="H30" s="68">
        <v>-1.0592750342058191E-2</v>
      </c>
      <c r="I30" s="68">
        <v>0.70565769506612597</v>
      </c>
    </row>
    <row r="31" spans="1:9" ht="22.5" x14ac:dyDescent="0.25">
      <c r="A31" s="75" t="s">
        <v>100</v>
      </c>
      <c r="B31" s="75" t="s">
        <v>101</v>
      </c>
      <c r="C31" s="67">
        <v>358.0771348099999</v>
      </c>
      <c r="D31" s="67">
        <v>355.57713899999999</v>
      </c>
      <c r="E31" s="67">
        <v>354.65659995999994</v>
      </c>
      <c r="F31" s="67">
        <v>-0.92053904000008102</v>
      </c>
      <c r="G31" s="68">
        <v>-2.5888588973659553E-3</v>
      </c>
      <c r="H31" s="68">
        <v>-5.6451860646755538E-2</v>
      </c>
      <c r="I31" s="68">
        <v>2.4260308808025998E-2</v>
      </c>
    </row>
    <row r="32" spans="1:9" ht="90" x14ac:dyDescent="0.25">
      <c r="A32" s="75" t="s">
        <v>102</v>
      </c>
      <c r="B32" s="75" t="s">
        <v>103</v>
      </c>
      <c r="C32" s="67">
        <v>22.709577779999993</v>
      </c>
      <c r="D32" s="67">
        <v>22.846254719999997</v>
      </c>
      <c r="E32" s="67">
        <v>22.667418740000002</v>
      </c>
      <c r="F32" s="67">
        <v>-0.17883597999999673</v>
      </c>
      <c r="G32" s="68">
        <v>-7.8278029458999539E-3</v>
      </c>
      <c r="H32" s="68">
        <v>-0.12306655486681009</v>
      </c>
      <c r="I32" s="68">
        <v>1.5505663184479251E-3</v>
      </c>
    </row>
    <row r="33" spans="1:9" ht="22.5" x14ac:dyDescent="0.25">
      <c r="A33" s="75" t="s">
        <v>104</v>
      </c>
      <c r="B33" s="75" t="s">
        <v>105</v>
      </c>
      <c r="C33" s="67">
        <v>291.05850772999997</v>
      </c>
      <c r="D33" s="67">
        <v>291.33415709999997</v>
      </c>
      <c r="E33" s="67">
        <v>291.26377251999992</v>
      </c>
      <c r="F33" s="67">
        <v>-7.0384580000042912E-2</v>
      </c>
      <c r="G33" s="68">
        <v>-2.4159398506740673E-4</v>
      </c>
      <c r="H33" s="68">
        <v>-1.3723862316039956E-2</v>
      </c>
      <c r="I33" s="68">
        <v>1.9923918141443845E-2</v>
      </c>
    </row>
    <row r="34" spans="1:9" x14ac:dyDescent="0.25">
      <c r="A34" s="75" t="s">
        <v>106</v>
      </c>
      <c r="B34" s="75" t="s">
        <v>107</v>
      </c>
      <c r="C34" s="67">
        <v>523.65320972000018</v>
      </c>
      <c r="D34" s="67">
        <v>527.72620766000011</v>
      </c>
      <c r="E34" s="67">
        <v>539.06823359999999</v>
      </c>
      <c r="F34" s="67">
        <v>11.342025939999939</v>
      </c>
      <c r="G34" s="68">
        <v>2.1492254459546004E-2</v>
      </c>
      <c r="H34" s="68">
        <v>-4.0964376387272029E-4</v>
      </c>
      <c r="I34" s="68">
        <v>3.6874999132141061E-2</v>
      </c>
    </row>
    <row r="35" spans="1:9" x14ac:dyDescent="0.25">
      <c r="A35" s="76" t="s">
        <v>108</v>
      </c>
      <c r="B35" s="76" t="s">
        <v>109</v>
      </c>
      <c r="C35" s="70">
        <v>14498.13386480999</v>
      </c>
      <c r="D35" s="70">
        <v>14581.929997090005</v>
      </c>
      <c r="E35" s="70">
        <v>14618.799899309997</v>
      </c>
      <c r="F35" s="70">
        <v>36.869902219993591</v>
      </c>
      <c r="G35" s="71">
        <v>2.5284651776103311E-3</v>
      </c>
      <c r="H35" s="71">
        <v>-1.2625139781684796E-2</v>
      </c>
    </row>
    <row r="38" spans="1:9" x14ac:dyDescent="0.25">
      <c r="A38" s="7" t="s">
        <v>110</v>
      </c>
    </row>
    <row r="39" spans="1:9" x14ac:dyDescent="0.25">
      <c r="A39" s="7" t="s">
        <v>111</v>
      </c>
    </row>
    <row r="99" spans="2:3" x14ac:dyDescent="0.25">
      <c r="B99" t="s">
        <v>112</v>
      </c>
      <c r="C99" t="s">
        <v>113</v>
      </c>
    </row>
    <row r="100" spans="2:3" x14ac:dyDescent="0.25">
      <c r="B100" s="30" t="s">
        <v>8</v>
      </c>
      <c r="C100" s="31">
        <f>I27</f>
        <v>0.10238855644919584</v>
      </c>
    </row>
    <row r="101" spans="2:3" x14ac:dyDescent="0.25">
      <c r="B101" s="32" t="s">
        <v>12</v>
      </c>
      <c r="C101" s="33">
        <f>I29</f>
        <v>0.10941391813670667</v>
      </c>
    </row>
    <row r="102" spans="2:3" x14ac:dyDescent="0.25">
      <c r="B102" s="32" t="s">
        <v>114</v>
      </c>
      <c r="C102" s="34">
        <f>I30</f>
        <v>0.70565769506612597</v>
      </c>
    </row>
    <row r="103" spans="2:3" x14ac:dyDescent="0.25">
      <c r="B103" s="35" t="s">
        <v>115</v>
      </c>
      <c r="C103" s="36">
        <f>I31</f>
        <v>2.4260308808025998E-2</v>
      </c>
    </row>
    <row r="104" spans="2:3" x14ac:dyDescent="0.25">
      <c r="B104" s="37" t="s">
        <v>116</v>
      </c>
      <c r="C104" s="36">
        <f>I28+I32+I33+I34</f>
        <v>5.8349483592032833E-2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1"/>
  <sheetViews>
    <sheetView showGridLines="0" topLeftCell="A19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4" ht="15.75" x14ac:dyDescent="0.25">
      <c r="A2" s="39" t="s">
        <v>117</v>
      </c>
      <c r="B2" s="38"/>
      <c r="C2" s="38"/>
      <c r="D2" s="4"/>
    </row>
    <row r="22" spans="1:9" ht="15.75" x14ac:dyDescent="0.25">
      <c r="A22" s="39" t="s">
        <v>118</v>
      </c>
      <c r="B22" s="38"/>
      <c r="C22" s="38"/>
      <c r="D22" s="4"/>
    </row>
    <row r="23" spans="1:9" ht="15.75" x14ac:dyDescent="0.25">
      <c r="A23" s="5" t="s">
        <v>27</v>
      </c>
      <c r="B23" s="38"/>
      <c r="C23" s="38"/>
      <c r="D23" s="4"/>
    </row>
    <row r="25" spans="1:9" ht="15" customHeight="1" x14ac:dyDescent="0.25">
      <c r="B25"/>
      <c r="C25"/>
      <c r="G25" s="89" t="s">
        <v>28</v>
      </c>
      <c r="H25" s="89"/>
      <c r="I25" s="89"/>
    </row>
    <row r="26" spans="1:9" x14ac:dyDescent="0.25">
      <c r="A26" s="65" t="s">
        <v>29</v>
      </c>
      <c r="B26" s="65" t="s">
        <v>30</v>
      </c>
      <c r="C26" s="65" t="s">
        <v>31</v>
      </c>
      <c r="D26" s="65" t="s">
        <v>32</v>
      </c>
      <c r="E26" s="65" t="s">
        <v>33</v>
      </c>
      <c r="F26" s="65" t="s">
        <v>34</v>
      </c>
      <c r="G26" s="65" t="s">
        <v>35</v>
      </c>
      <c r="H26" s="65" t="s">
        <v>36</v>
      </c>
      <c r="I26" s="65" t="s">
        <v>37</v>
      </c>
    </row>
    <row r="27" spans="1:9" x14ac:dyDescent="0.25">
      <c r="A27" s="75">
        <v>1</v>
      </c>
      <c r="B27" s="66" t="s">
        <v>38</v>
      </c>
      <c r="C27" s="66" t="s">
        <v>40</v>
      </c>
      <c r="D27" s="67">
        <v>124.78243891000001</v>
      </c>
      <c r="E27" s="67">
        <v>123.26679770999998</v>
      </c>
      <c r="F27" s="67">
        <v>132.44451292000002</v>
      </c>
      <c r="G27" s="67">
        <v>9.1777152100000379</v>
      </c>
      <c r="H27" s="68">
        <v>7.4454073444754534E-2</v>
      </c>
      <c r="I27" s="68">
        <v>8.8485239131458601E-2</v>
      </c>
    </row>
    <row r="28" spans="1:9" x14ac:dyDescent="0.25">
      <c r="A28" s="75">
        <v>2</v>
      </c>
      <c r="B28" s="66" t="s">
        <v>38</v>
      </c>
      <c r="C28" s="66" t="s">
        <v>39</v>
      </c>
      <c r="D28" s="67">
        <v>121.92992088999999</v>
      </c>
      <c r="E28" s="67">
        <v>123.07726031999999</v>
      </c>
      <c r="F28" s="67">
        <v>131.48681270999998</v>
      </c>
      <c r="G28" s="67">
        <v>8.40955239</v>
      </c>
      <c r="H28" s="68">
        <v>6.8327425944770176E-2</v>
      </c>
      <c r="I28" s="68">
        <v>8.7845406417895858E-2</v>
      </c>
    </row>
    <row r="29" spans="1:9" x14ac:dyDescent="0.25">
      <c r="A29" s="75">
        <v>3</v>
      </c>
      <c r="B29" s="66" t="s">
        <v>38</v>
      </c>
      <c r="C29" s="66" t="s">
        <v>42</v>
      </c>
      <c r="D29" s="67">
        <v>96.016342710000004</v>
      </c>
      <c r="E29" s="67">
        <v>111.49692350999999</v>
      </c>
      <c r="F29" s="67">
        <v>125.14763502000001</v>
      </c>
      <c r="G29" s="67">
        <v>13.65071151000002</v>
      </c>
      <c r="H29" s="68">
        <v>0.1224312840235068</v>
      </c>
      <c r="I29" s="68">
        <v>8.3610246791952961E-2</v>
      </c>
    </row>
    <row r="30" spans="1:9" x14ac:dyDescent="0.25">
      <c r="A30" s="75">
        <v>4</v>
      </c>
      <c r="B30" s="66" t="s">
        <v>38</v>
      </c>
      <c r="C30" s="66" t="s">
        <v>41</v>
      </c>
      <c r="D30" s="67">
        <v>107.74347005</v>
      </c>
      <c r="E30" s="67">
        <v>115.7805018</v>
      </c>
      <c r="F30" s="67">
        <v>122.26060772</v>
      </c>
      <c r="G30" s="67">
        <v>6.4801059200000015</v>
      </c>
      <c r="H30" s="68">
        <v>5.5968887846019007E-2</v>
      </c>
      <c r="I30" s="68">
        <v>8.1681444341874451E-2</v>
      </c>
    </row>
    <row r="31" spans="1:9" x14ac:dyDescent="0.25">
      <c r="A31" s="75">
        <v>5</v>
      </c>
      <c r="B31" s="66" t="s">
        <v>38</v>
      </c>
      <c r="C31" s="66" t="s">
        <v>44</v>
      </c>
      <c r="D31" s="67">
        <v>107.79246936000001</v>
      </c>
      <c r="E31" s="67">
        <v>110.64830153999999</v>
      </c>
      <c r="F31" s="67">
        <v>109.92260481999999</v>
      </c>
      <c r="G31" s="67">
        <v>-0.72569671999999885</v>
      </c>
      <c r="H31" s="68">
        <v>-6.5585888793571346E-3</v>
      </c>
      <c r="I31" s="68">
        <v>7.3438512166416461E-2</v>
      </c>
    </row>
    <row r="32" spans="1:9" x14ac:dyDescent="0.25">
      <c r="A32" s="75">
        <v>6</v>
      </c>
      <c r="B32" s="66" t="s">
        <v>38</v>
      </c>
      <c r="C32" s="66" t="s">
        <v>43</v>
      </c>
      <c r="D32" s="67">
        <v>100.6010601</v>
      </c>
      <c r="E32" s="67">
        <v>108.15226463</v>
      </c>
      <c r="F32" s="67">
        <v>92.408445389999997</v>
      </c>
      <c r="G32" s="67">
        <v>-15.743819240000009</v>
      </c>
      <c r="H32" s="68">
        <v>-0.14557086986445666</v>
      </c>
      <c r="I32" s="68">
        <v>6.1737426548123413E-2</v>
      </c>
    </row>
    <row r="33" spans="1:9" x14ac:dyDescent="0.25">
      <c r="A33" s="75">
        <v>7</v>
      </c>
      <c r="B33" s="66" t="s">
        <v>38</v>
      </c>
      <c r="C33" s="66" t="s">
        <v>47</v>
      </c>
      <c r="D33" s="67">
        <v>58.018040990000003</v>
      </c>
      <c r="E33" s="67">
        <v>61.840011769999997</v>
      </c>
      <c r="F33" s="67">
        <v>63.929103509999997</v>
      </c>
      <c r="G33" s="67">
        <v>2.089091740000002</v>
      </c>
      <c r="H33" s="68">
        <v>3.3782201526253074E-2</v>
      </c>
      <c r="I33" s="68">
        <v>4.2710580354196816E-2</v>
      </c>
    </row>
    <row r="34" spans="1:9" x14ac:dyDescent="0.25">
      <c r="A34" s="75">
        <v>8</v>
      </c>
      <c r="B34" s="66" t="s">
        <v>38</v>
      </c>
      <c r="C34" s="66" t="s">
        <v>46</v>
      </c>
      <c r="D34" s="67">
        <v>56.198451589999998</v>
      </c>
      <c r="E34" s="67">
        <v>52.589914490000005</v>
      </c>
      <c r="F34" s="67">
        <v>53.957382229999993</v>
      </c>
      <c r="G34" s="67">
        <v>1.3674677399999946</v>
      </c>
      <c r="H34" s="68">
        <v>2.6002471258248942E-2</v>
      </c>
      <c r="I34" s="68">
        <v>3.6048544135708724E-2</v>
      </c>
    </row>
    <row r="35" spans="1:9" x14ac:dyDescent="0.25">
      <c r="A35" s="75">
        <v>9</v>
      </c>
      <c r="B35" s="66" t="s">
        <v>38</v>
      </c>
      <c r="C35" s="66" t="s">
        <v>53</v>
      </c>
      <c r="D35" s="67">
        <v>56.517711429999999</v>
      </c>
      <c r="E35" s="67">
        <v>59.384444860000002</v>
      </c>
      <c r="F35" s="67">
        <v>52.095126209999997</v>
      </c>
      <c r="G35" s="67">
        <v>-7.2893186500000056</v>
      </c>
      <c r="H35" s="68">
        <v>-0.12274794632137623</v>
      </c>
      <c r="I35" s="68">
        <v>3.480438410506078E-2</v>
      </c>
    </row>
    <row r="36" spans="1:9" x14ac:dyDescent="0.25">
      <c r="A36" s="75">
        <v>10</v>
      </c>
      <c r="B36" s="66" t="s">
        <v>38</v>
      </c>
      <c r="C36" s="66" t="s">
        <v>54</v>
      </c>
      <c r="D36" s="67">
        <v>41.965936450000001</v>
      </c>
      <c r="E36" s="67">
        <v>41.99813511</v>
      </c>
      <c r="F36" s="67">
        <v>47.587440879999996</v>
      </c>
      <c r="G36" s="67">
        <v>5.5893057699999957</v>
      </c>
      <c r="H36" s="68">
        <v>0.13308461805174654</v>
      </c>
      <c r="I36" s="68">
        <v>3.179283152684758E-2</v>
      </c>
    </row>
    <row r="37" spans="1:9" x14ac:dyDescent="0.25">
      <c r="A37" s="75">
        <v>11</v>
      </c>
      <c r="B37" s="66" t="s">
        <v>38</v>
      </c>
      <c r="C37" s="66" t="s">
        <v>55</v>
      </c>
      <c r="D37" s="67">
        <v>42.296102829999995</v>
      </c>
      <c r="E37" s="67">
        <v>44.64198682</v>
      </c>
      <c r="F37" s="67">
        <v>46.430397450000001</v>
      </c>
      <c r="G37" s="67">
        <v>1.7884106300000027</v>
      </c>
      <c r="H37" s="68">
        <v>4.0061179113981084E-2</v>
      </c>
      <c r="I37" s="68">
        <v>3.101981902272917E-2</v>
      </c>
    </row>
    <row r="38" spans="1:9" x14ac:dyDescent="0.25">
      <c r="A38" s="75">
        <v>12</v>
      </c>
      <c r="B38" s="66" t="s">
        <v>38</v>
      </c>
      <c r="C38" s="66" t="s">
        <v>56</v>
      </c>
      <c r="D38" s="67">
        <v>41.518443769999998</v>
      </c>
      <c r="E38" s="67">
        <v>41.237918129999997</v>
      </c>
      <c r="F38" s="67">
        <v>41.717078519999994</v>
      </c>
      <c r="G38" s="67">
        <v>0.4791603900000006</v>
      </c>
      <c r="H38" s="68">
        <v>1.1619412708698752E-2</v>
      </c>
      <c r="I38" s="68">
        <v>2.7870884095724711E-2</v>
      </c>
    </row>
    <row r="39" spans="1:9" x14ac:dyDescent="0.25">
      <c r="A39" s="75">
        <v>13</v>
      </c>
      <c r="B39" s="66" t="s">
        <v>38</v>
      </c>
      <c r="C39" s="66" t="s">
        <v>49</v>
      </c>
      <c r="D39" s="67">
        <v>42.296094869999997</v>
      </c>
      <c r="E39" s="67">
        <v>42.031241189999996</v>
      </c>
      <c r="F39" s="67">
        <v>40.710735309999997</v>
      </c>
      <c r="G39" s="67">
        <v>-1.3205058800000027</v>
      </c>
      <c r="H39" s="68">
        <v>-3.1417246852899865E-2</v>
      </c>
      <c r="I39" s="68">
        <v>2.7198553339078297E-2</v>
      </c>
    </row>
    <row r="40" spans="1:9" x14ac:dyDescent="0.25">
      <c r="A40" s="75">
        <v>14</v>
      </c>
      <c r="B40" s="66" t="s">
        <v>38</v>
      </c>
      <c r="C40" s="66" t="s">
        <v>57</v>
      </c>
      <c r="D40" s="67">
        <v>34.868378160000006</v>
      </c>
      <c r="E40" s="67">
        <v>38.124290250000001</v>
      </c>
      <c r="F40" s="67">
        <v>38.43571386</v>
      </c>
      <c r="G40" s="67">
        <v>0.31142360999999941</v>
      </c>
      <c r="H40" s="68">
        <v>8.1686402017674131E-3</v>
      </c>
      <c r="I40" s="68">
        <v>2.5678627654017707E-2</v>
      </c>
    </row>
    <row r="41" spans="1:9" x14ac:dyDescent="0.25">
      <c r="A41" s="75">
        <v>15</v>
      </c>
      <c r="B41" s="66" t="s">
        <v>38</v>
      </c>
      <c r="C41" s="66" t="s">
        <v>45</v>
      </c>
      <c r="D41" s="67">
        <v>37.214418979999998</v>
      </c>
      <c r="E41" s="67">
        <v>38.436377149999998</v>
      </c>
      <c r="F41" s="67">
        <v>38.331327229999999</v>
      </c>
      <c r="G41" s="67">
        <v>-0.10504992000000178</v>
      </c>
      <c r="H41" s="68">
        <v>-2.7330858886632035E-3</v>
      </c>
      <c r="I41" s="68">
        <v>2.5608887687340064E-2</v>
      </c>
    </row>
    <row r="42" spans="1:9" x14ac:dyDescent="0.25">
      <c r="A42" s="75">
        <v>16</v>
      </c>
      <c r="B42" s="66" t="s">
        <v>38</v>
      </c>
      <c r="C42" s="66" t="s">
        <v>52</v>
      </c>
      <c r="D42" s="67">
        <v>30.519435249999997</v>
      </c>
      <c r="E42" s="67">
        <v>37.175994010000004</v>
      </c>
      <c r="F42" s="67">
        <v>37.89018583</v>
      </c>
      <c r="G42" s="67">
        <v>0.71419181999999282</v>
      </c>
      <c r="H42" s="68">
        <v>1.921110219158852E-2</v>
      </c>
      <c r="I42" s="68">
        <v>2.5314164248752886E-2</v>
      </c>
    </row>
    <row r="43" spans="1:9" x14ac:dyDescent="0.25">
      <c r="A43" s="75">
        <v>17</v>
      </c>
      <c r="B43" s="66" t="s">
        <v>38</v>
      </c>
      <c r="C43" s="66" t="s">
        <v>51</v>
      </c>
      <c r="D43" s="67">
        <v>31.242311100000002</v>
      </c>
      <c r="E43" s="67">
        <v>31.808038349999997</v>
      </c>
      <c r="F43" s="67">
        <v>34.986536319999999</v>
      </c>
      <c r="G43" s="67">
        <v>3.1784979700000027</v>
      </c>
      <c r="H43" s="68">
        <v>9.9927506846708855E-2</v>
      </c>
      <c r="I43" s="68">
        <v>2.337425661814017E-2</v>
      </c>
    </row>
    <row r="44" spans="1:9" x14ac:dyDescent="0.25">
      <c r="A44" s="75">
        <v>18</v>
      </c>
      <c r="B44" s="66" t="s">
        <v>38</v>
      </c>
      <c r="C44" s="66" t="s">
        <v>48</v>
      </c>
      <c r="D44" s="67">
        <v>28.982565990000001</v>
      </c>
      <c r="E44" s="67">
        <v>30.819095359999999</v>
      </c>
      <c r="F44" s="67">
        <v>29.627169030000001</v>
      </c>
      <c r="G44" s="67">
        <v>-1.1919263299999983</v>
      </c>
      <c r="H44" s="68">
        <v>-3.8674929165733896E-2</v>
      </c>
      <c r="I44" s="68">
        <v>1.9793701366784371E-2</v>
      </c>
    </row>
    <row r="45" spans="1:9" x14ac:dyDescent="0.25">
      <c r="A45" s="75">
        <v>19</v>
      </c>
      <c r="B45" s="66" t="s">
        <v>38</v>
      </c>
      <c r="C45" s="66" t="s">
        <v>60</v>
      </c>
      <c r="D45" s="67">
        <v>29.355133649999999</v>
      </c>
      <c r="E45" s="67">
        <v>29.355133649999999</v>
      </c>
      <c r="F45" s="67">
        <v>28.202611210000001</v>
      </c>
      <c r="G45" s="67">
        <v>-1.1525224399999976</v>
      </c>
      <c r="H45" s="68">
        <v>-3.9261358975280894E-2</v>
      </c>
      <c r="I45" s="68">
        <v>1.8841964397239785E-2</v>
      </c>
    </row>
    <row r="46" spans="1:9" x14ac:dyDescent="0.25">
      <c r="A46" s="75">
        <v>20</v>
      </c>
      <c r="B46" s="66" t="s">
        <v>38</v>
      </c>
      <c r="C46" s="66" t="s">
        <v>59</v>
      </c>
      <c r="D46" s="67">
        <v>27.343144970000001</v>
      </c>
      <c r="E46" s="67">
        <v>27.350571780000003</v>
      </c>
      <c r="F46" s="67">
        <v>26.276095390000002</v>
      </c>
      <c r="G46" s="67">
        <v>-1.0744763900000005</v>
      </c>
      <c r="H46" s="68">
        <v>-3.9285335555058018E-2</v>
      </c>
      <c r="I46" s="68">
        <v>1.7554872850259615E-2</v>
      </c>
    </row>
    <row r="47" spans="1:9" x14ac:dyDescent="0.25">
      <c r="A47" s="75">
        <v>21</v>
      </c>
      <c r="B47" s="66" t="s">
        <v>38</v>
      </c>
      <c r="C47" s="66" t="s">
        <v>50</v>
      </c>
      <c r="D47" s="67">
        <v>33.538043189999996</v>
      </c>
      <c r="E47" s="67">
        <v>34.10181283</v>
      </c>
      <c r="F47" s="67">
        <v>26.242628289999999</v>
      </c>
      <c r="G47" s="67">
        <v>-7.8591845399999993</v>
      </c>
      <c r="H47" s="68">
        <v>-0.23046236806173917</v>
      </c>
      <c r="I47" s="68">
        <v>1.7532513718263521E-2</v>
      </c>
    </row>
    <row r="48" spans="1:9" x14ac:dyDescent="0.25">
      <c r="A48" s="75">
        <v>22</v>
      </c>
      <c r="B48" s="66" t="s">
        <v>38</v>
      </c>
      <c r="C48" s="66" t="s">
        <v>58</v>
      </c>
      <c r="D48" s="67">
        <v>19.552806350000001</v>
      </c>
      <c r="E48" s="67">
        <v>21.319566890000001</v>
      </c>
      <c r="F48" s="67">
        <v>22.808374090000001</v>
      </c>
      <c r="G48" s="67">
        <v>1.4888071999999992</v>
      </c>
      <c r="H48" s="68">
        <v>6.9832900812742502E-2</v>
      </c>
      <c r="I48" s="68">
        <v>1.5238112859929979E-2</v>
      </c>
    </row>
    <row r="49" spans="1:9" x14ac:dyDescent="0.25">
      <c r="A49" s="75">
        <v>23</v>
      </c>
      <c r="B49" s="66" t="s">
        <v>38</v>
      </c>
      <c r="C49" s="66" t="s">
        <v>63</v>
      </c>
      <c r="D49" s="67">
        <v>13.73228523</v>
      </c>
      <c r="E49" s="67">
        <v>12.719970160000001</v>
      </c>
      <c r="F49" s="67">
        <v>14.433258129999999</v>
      </c>
      <c r="G49" s="67">
        <v>1.7132879699999988</v>
      </c>
      <c r="H49" s="68">
        <v>0.13469276644906836</v>
      </c>
      <c r="I49" s="68">
        <v>9.642757324726161E-3</v>
      </c>
    </row>
    <row r="50" spans="1:9" x14ac:dyDescent="0.25">
      <c r="A50" s="75">
        <v>24</v>
      </c>
      <c r="B50" s="66" t="s">
        <v>38</v>
      </c>
      <c r="C50" s="66" t="s">
        <v>62</v>
      </c>
      <c r="D50" s="67">
        <v>13.15567766</v>
      </c>
      <c r="E50" s="67">
        <v>13.218201580000001</v>
      </c>
      <c r="F50" s="67">
        <v>13.15398869</v>
      </c>
      <c r="G50" s="67">
        <v>-6.4212890000000591E-2</v>
      </c>
      <c r="H50" s="68">
        <v>-4.8579142640069036E-3</v>
      </c>
      <c r="I50" s="68">
        <v>8.7880864907570657E-3</v>
      </c>
    </row>
    <row r="51" spans="1:9" x14ac:dyDescent="0.25">
      <c r="A51" s="75">
        <v>25</v>
      </c>
      <c r="B51" s="66" t="s">
        <v>38</v>
      </c>
      <c r="C51" s="66" t="s">
        <v>65</v>
      </c>
      <c r="D51" s="67">
        <v>10.07604851</v>
      </c>
      <c r="E51" s="67">
        <v>13.702455990000001</v>
      </c>
      <c r="F51" s="67">
        <v>12.189605969999999</v>
      </c>
      <c r="G51" s="67">
        <v>-1.5128500200000015</v>
      </c>
      <c r="H51" s="68">
        <v>-0.11040721613001885</v>
      </c>
      <c r="I51" s="68">
        <v>8.1437892396886858E-3</v>
      </c>
    </row>
    <row r="52" spans="1:9" x14ac:dyDescent="0.25">
      <c r="A52" s="75">
        <v>26</v>
      </c>
      <c r="B52" s="66" t="s">
        <v>38</v>
      </c>
      <c r="C52" s="66" t="s">
        <v>66</v>
      </c>
      <c r="D52" s="67">
        <v>10.14109998</v>
      </c>
      <c r="E52" s="67">
        <v>11.385514019999999</v>
      </c>
      <c r="F52" s="67">
        <v>12.091289290000001</v>
      </c>
      <c r="G52" s="67">
        <v>0.7057752700000014</v>
      </c>
      <c r="H52" s="68">
        <v>6.1988880674181582E-2</v>
      </c>
      <c r="I52" s="68">
        <v>8.0781045635279925E-3</v>
      </c>
    </row>
    <row r="53" spans="1:9" x14ac:dyDescent="0.25">
      <c r="A53" s="75">
        <v>27</v>
      </c>
      <c r="B53" s="66" t="s">
        <v>38</v>
      </c>
      <c r="C53" s="66" t="s">
        <v>64</v>
      </c>
      <c r="D53" s="67">
        <v>9.7293518699999986</v>
      </c>
      <c r="E53" s="67">
        <v>9.7361015700000006</v>
      </c>
      <c r="F53" s="67">
        <v>11.54913543</v>
      </c>
      <c r="G53" s="67">
        <v>1.8130338599999993</v>
      </c>
      <c r="H53" s="68">
        <v>0.18621764029111287</v>
      </c>
      <c r="I53" s="68">
        <v>7.7158954172939003E-3</v>
      </c>
    </row>
    <row r="54" spans="1:9" x14ac:dyDescent="0.25">
      <c r="A54" s="75">
        <v>28</v>
      </c>
      <c r="B54" s="66" t="s">
        <v>38</v>
      </c>
      <c r="C54" s="66" t="s">
        <v>61</v>
      </c>
      <c r="D54" s="67">
        <v>11.07064164</v>
      </c>
      <c r="E54" s="67">
        <v>10.079004730000001</v>
      </c>
      <c r="F54" s="67">
        <v>10.445941169999999</v>
      </c>
      <c r="G54" s="67">
        <v>0.36693643999999948</v>
      </c>
      <c r="H54" s="68">
        <v>3.6406019228051249E-2</v>
      </c>
      <c r="I54" s="68">
        <v>6.9788591614883058E-3</v>
      </c>
    </row>
    <row r="55" spans="1:9" x14ac:dyDescent="0.25">
      <c r="A55" s="75">
        <v>29</v>
      </c>
      <c r="B55" s="66" t="s">
        <v>38</v>
      </c>
      <c r="C55" s="66" t="s">
        <v>68</v>
      </c>
      <c r="D55" s="67">
        <v>6.1183842000000004</v>
      </c>
      <c r="E55" s="67">
        <v>7.6959246600000002</v>
      </c>
      <c r="F55" s="67">
        <v>10.267655780000002</v>
      </c>
      <c r="G55" s="67">
        <v>2.5717311200000013</v>
      </c>
      <c r="H55" s="68">
        <v>0.33416791790682643</v>
      </c>
      <c r="I55" s="68">
        <v>6.8597479577095274E-3</v>
      </c>
    </row>
    <row r="56" spans="1:9" x14ac:dyDescent="0.25">
      <c r="A56" s="75">
        <v>30</v>
      </c>
      <c r="B56" s="66" t="s">
        <v>38</v>
      </c>
      <c r="C56" s="66" t="s">
        <v>67</v>
      </c>
      <c r="D56" s="67">
        <v>10.771863079999997</v>
      </c>
      <c r="E56" s="67">
        <v>10.601725219999999</v>
      </c>
      <c r="F56" s="67">
        <v>10.239806020000001</v>
      </c>
      <c r="G56" s="67">
        <v>-0.36191919999999739</v>
      </c>
      <c r="H56" s="68">
        <v>-3.4137764608088705E-2</v>
      </c>
      <c r="I56" s="68">
        <v>6.8411417307015256E-3</v>
      </c>
    </row>
    <row r="57" spans="1:9" x14ac:dyDescent="0.25">
      <c r="A57" s="75">
        <v>31</v>
      </c>
      <c r="B57" s="66" t="s">
        <v>70</v>
      </c>
      <c r="C57" s="66" t="s">
        <v>71</v>
      </c>
      <c r="D57" s="67">
        <v>9.6835847700000013</v>
      </c>
      <c r="E57" s="67">
        <v>9.00716465</v>
      </c>
      <c r="F57" s="67">
        <v>8.4643825699999997</v>
      </c>
      <c r="G57" s="67">
        <v>-0.54278208000000006</v>
      </c>
      <c r="H57" s="68">
        <v>-6.0261147774177758E-2</v>
      </c>
      <c r="I57" s="68">
        <v>5.6549939238252894E-3</v>
      </c>
    </row>
    <row r="58" spans="1:9" x14ac:dyDescent="0.25">
      <c r="A58" s="75">
        <v>32</v>
      </c>
      <c r="B58" s="66" t="s">
        <v>38</v>
      </c>
      <c r="C58" s="66" t="s">
        <v>69</v>
      </c>
      <c r="D58" s="67">
        <v>8.6300736100000002</v>
      </c>
      <c r="E58" s="67">
        <v>7.0109834399999995</v>
      </c>
      <c r="F58" s="67">
        <v>7.6116755500000002</v>
      </c>
      <c r="G58" s="67">
        <v>0.60069211000000033</v>
      </c>
      <c r="H58" s="68">
        <v>8.5678723269099658E-2</v>
      </c>
      <c r="I58" s="68">
        <v>5.085306415371478E-3</v>
      </c>
    </row>
    <row r="59" spans="1:9" x14ac:dyDescent="0.25">
      <c r="A59" s="75">
        <v>33</v>
      </c>
      <c r="B59" s="66" t="s">
        <v>82</v>
      </c>
      <c r="C59" s="66" t="s">
        <v>83</v>
      </c>
      <c r="D59" s="67">
        <v>5.1765168100000007</v>
      </c>
      <c r="E59" s="67">
        <v>5.3643560999999993</v>
      </c>
      <c r="F59" s="67">
        <v>5.5769274100000006</v>
      </c>
      <c r="G59" s="67">
        <v>0.21257131000000051</v>
      </c>
      <c r="H59" s="68">
        <v>3.9626621730052658E-2</v>
      </c>
      <c r="I59" s="68">
        <v>3.7259056235172876E-3</v>
      </c>
    </row>
    <row r="60" spans="1:9" x14ac:dyDescent="0.25">
      <c r="A60" s="75">
        <v>34</v>
      </c>
      <c r="B60" s="66" t="s">
        <v>70</v>
      </c>
      <c r="C60" s="66" t="s">
        <v>75</v>
      </c>
      <c r="D60" s="67">
        <v>3.7446068500000003</v>
      </c>
      <c r="E60" s="67">
        <v>4.0104649100000005</v>
      </c>
      <c r="F60" s="67">
        <v>5.4839874100000001</v>
      </c>
      <c r="G60" s="67">
        <v>1.4735225000000001</v>
      </c>
      <c r="H60" s="68">
        <v>0.36741937233406685</v>
      </c>
      <c r="I60" s="68">
        <v>3.6638130691066329E-3</v>
      </c>
    </row>
    <row r="61" spans="1:9" x14ac:dyDescent="0.25">
      <c r="A61" s="75">
        <v>35</v>
      </c>
      <c r="B61" s="66" t="s">
        <v>70</v>
      </c>
      <c r="C61" s="66" t="s">
        <v>72</v>
      </c>
      <c r="D61" s="67">
        <v>5.27561108</v>
      </c>
      <c r="E61" s="67">
        <v>5.1856317399999998</v>
      </c>
      <c r="F61" s="67">
        <v>4.1337748100000002</v>
      </c>
      <c r="G61" s="67">
        <v>-1.0518569300000002</v>
      </c>
      <c r="H61" s="68">
        <v>-0.20284065331642701</v>
      </c>
      <c r="I61" s="68">
        <v>2.7617456134206892E-3</v>
      </c>
    </row>
    <row r="62" spans="1:9" x14ac:dyDescent="0.25">
      <c r="A62" s="75">
        <v>36</v>
      </c>
      <c r="B62" s="66" t="s">
        <v>70</v>
      </c>
      <c r="C62" s="66" t="s">
        <v>78</v>
      </c>
      <c r="D62" s="67">
        <v>4.8170955599999994</v>
      </c>
      <c r="E62" s="67">
        <v>4.1508825600000003</v>
      </c>
      <c r="F62" s="67">
        <v>4.12762166</v>
      </c>
      <c r="G62" s="67">
        <v>-2.3260899999999907E-2</v>
      </c>
      <c r="H62" s="68">
        <v>-5.6038444026708161E-3</v>
      </c>
      <c r="I62" s="68">
        <v>2.7576347375742084E-3</v>
      </c>
    </row>
    <row r="63" spans="1:9" x14ac:dyDescent="0.25">
      <c r="A63" s="75">
        <v>37</v>
      </c>
      <c r="B63" s="66" t="s">
        <v>70</v>
      </c>
      <c r="C63" s="66" t="s">
        <v>73</v>
      </c>
      <c r="D63" s="67">
        <v>3.93874798</v>
      </c>
      <c r="E63" s="67">
        <v>3.9128816299999998</v>
      </c>
      <c r="F63" s="67">
        <v>4.0494629199999999</v>
      </c>
      <c r="G63" s="67">
        <v>0.13658129000000005</v>
      </c>
      <c r="H63" s="68">
        <v>3.4905551180703633E-2</v>
      </c>
      <c r="I63" s="68">
        <v>2.7054174380678796E-3</v>
      </c>
    </row>
    <row r="64" spans="1:9" x14ac:dyDescent="0.25">
      <c r="A64" s="75">
        <v>38</v>
      </c>
      <c r="B64" s="66" t="s">
        <v>70</v>
      </c>
      <c r="C64" s="66" t="s">
        <v>76</v>
      </c>
      <c r="D64" s="67">
        <v>4.1933994200000004</v>
      </c>
      <c r="E64" s="67">
        <v>5.0884475199999999</v>
      </c>
      <c r="F64" s="67">
        <v>3.76332691</v>
      </c>
      <c r="G64" s="67">
        <v>-1.3251206099999995</v>
      </c>
      <c r="H64" s="68">
        <v>-0.26041746619015921</v>
      </c>
      <c r="I64" s="68">
        <v>2.5142520004761792E-3</v>
      </c>
    </row>
    <row r="65" spans="1:9" x14ac:dyDescent="0.25">
      <c r="A65" s="75">
        <v>39</v>
      </c>
      <c r="B65" s="66" t="s">
        <v>70</v>
      </c>
      <c r="C65" s="66" t="s">
        <v>74</v>
      </c>
      <c r="D65" s="67">
        <v>5.9770253799999997</v>
      </c>
      <c r="E65" s="67">
        <v>3.6685583099999994</v>
      </c>
      <c r="F65" s="67">
        <v>3.7484295200000002</v>
      </c>
      <c r="G65" s="67">
        <v>7.9871210000000428E-2</v>
      </c>
      <c r="H65" s="68">
        <v>2.1771825128765757E-2</v>
      </c>
      <c r="I65" s="68">
        <v>2.5042991599430208E-3</v>
      </c>
    </row>
    <row r="66" spans="1:9" x14ac:dyDescent="0.25">
      <c r="A66" s="75">
        <v>40</v>
      </c>
      <c r="B66" s="66" t="s">
        <v>70</v>
      </c>
      <c r="C66" s="66" t="s">
        <v>80</v>
      </c>
      <c r="D66" s="67">
        <v>2.7623633499999998</v>
      </c>
      <c r="E66" s="67">
        <v>3.25664642</v>
      </c>
      <c r="F66" s="67">
        <v>3.3337188799999997</v>
      </c>
      <c r="G66" s="67">
        <v>7.7072459999999968E-2</v>
      </c>
      <c r="H66" s="68">
        <v>2.3666204450896441E-2</v>
      </c>
      <c r="I66" s="68">
        <v>2.2272339245343973E-3</v>
      </c>
    </row>
    <row r="67" spans="1:9" x14ac:dyDescent="0.25">
      <c r="A67" s="75">
        <v>41</v>
      </c>
      <c r="B67" s="66" t="s">
        <v>70</v>
      </c>
      <c r="C67" s="66" t="s">
        <v>79</v>
      </c>
      <c r="D67" s="67">
        <v>3.0062712500000002</v>
      </c>
      <c r="E67" s="67">
        <v>2.8487461199999999</v>
      </c>
      <c r="F67" s="67">
        <v>3.0676748899999997</v>
      </c>
      <c r="G67" s="67">
        <v>0.21892876999999955</v>
      </c>
      <c r="H67" s="68">
        <v>7.6850923451191766E-2</v>
      </c>
      <c r="I67" s="68">
        <v>2.049491822912892E-3</v>
      </c>
    </row>
    <row r="68" spans="1:9" x14ac:dyDescent="0.25">
      <c r="A68" s="75">
        <v>42</v>
      </c>
      <c r="B68" s="66" t="s">
        <v>70</v>
      </c>
      <c r="C68" s="66" t="s">
        <v>77</v>
      </c>
      <c r="D68" s="67">
        <v>1.80580977</v>
      </c>
      <c r="E68" s="67">
        <v>1.91304875</v>
      </c>
      <c r="F68" s="67">
        <v>2.4527287100000001</v>
      </c>
      <c r="G68" s="67">
        <v>0.53967995999999996</v>
      </c>
      <c r="H68" s="68">
        <v>0.28210465624569159</v>
      </c>
      <c r="I68" s="68">
        <v>1.6386506442893258E-3</v>
      </c>
    </row>
    <row r="69" spans="1:9" x14ac:dyDescent="0.25">
      <c r="A69" s="75">
        <v>43</v>
      </c>
      <c r="B69" s="66" t="s">
        <v>70</v>
      </c>
      <c r="C69" s="66" t="s">
        <v>81</v>
      </c>
      <c r="D69" s="67">
        <v>2.1484445999999995</v>
      </c>
      <c r="E69" s="67">
        <v>2.1730664699999998</v>
      </c>
      <c r="F69" s="67">
        <v>2.0659042799999998</v>
      </c>
      <c r="G69" s="67">
        <v>-0.10716218999999995</v>
      </c>
      <c r="H69" s="68">
        <v>-4.9313811371816875E-2</v>
      </c>
      <c r="I69" s="68">
        <v>1.3802159878750209E-3</v>
      </c>
    </row>
    <row r="70" spans="1:9" x14ac:dyDescent="0.25">
      <c r="A70" s="75">
        <v>44</v>
      </c>
      <c r="B70" s="66" t="s">
        <v>82</v>
      </c>
      <c r="C70" s="66" t="s">
        <v>84</v>
      </c>
      <c r="D70" s="67">
        <v>1.64312631</v>
      </c>
      <c r="E70" s="67">
        <v>1.8069648</v>
      </c>
      <c r="F70" s="67">
        <v>1.6489987699999999</v>
      </c>
      <c r="G70" s="67">
        <v>-0.15796603000000004</v>
      </c>
      <c r="H70" s="68">
        <v>-8.7420645936213043E-2</v>
      </c>
      <c r="I70" s="68">
        <v>1.1016843753962524E-3</v>
      </c>
    </row>
    <row r="71" spans="1:9" x14ac:dyDescent="0.25">
      <c r="A71" s="90" t="s">
        <v>85</v>
      </c>
      <c r="B71" s="90"/>
      <c r="C71" s="69" t="s">
        <v>86</v>
      </c>
      <c r="D71" s="70">
        <v>1417.8907505000002</v>
      </c>
      <c r="E71" s="70">
        <v>1473.1733235000002</v>
      </c>
      <c r="F71" s="70">
        <v>1496.79781871</v>
      </c>
      <c r="G71" s="70">
        <v>23.6244952099998</v>
      </c>
      <c r="H71" s="71">
        <v>1.6036466879451879E-2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73" customWidth="1"/>
    <col min="2" max="3" width="16" style="28"/>
    <col min="8" max="8" width="16" style="49"/>
  </cols>
  <sheetData>
    <row r="2" spans="1:3" ht="15.75" x14ac:dyDescent="0.25">
      <c r="A2" s="72" t="s">
        <v>119</v>
      </c>
      <c r="B2" s="38"/>
      <c r="C2" s="38"/>
    </row>
    <row r="22" spans="1:9" ht="15.75" x14ac:dyDescent="0.25">
      <c r="A22" s="86" t="s">
        <v>120</v>
      </c>
      <c r="B22" s="86"/>
      <c r="C22" s="86"/>
      <c r="D22" s="86"/>
    </row>
    <row r="23" spans="1:9" x14ac:dyDescent="0.25">
      <c r="A23" s="74" t="s">
        <v>27</v>
      </c>
      <c r="B23"/>
      <c r="C23"/>
    </row>
    <row r="24" spans="1:9" ht="15" customHeight="1" x14ac:dyDescent="0.25">
      <c r="B24"/>
      <c r="C24"/>
      <c r="G24" s="89" t="s">
        <v>28</v>
      </c>
      <c r="H24" s="89"/>
      <c r="I24" s="89"/>
    </row>
    <row r="25" spans="1:9" x14ac:dyDescent="0.25">
      <c r="A25" s="65" t="s">
        <v>29</v>
      </c>
      <c r="B25" s="65" t="s">
        <v>30</v>
      </c>
      <c r="C25" s="65" t="s">
        <v>31</v>
      </c>
      <c r="D25" s="65" t="s">
        <v>32</v>
      </c>
      <c r="E25" s="65" t="s">
        <v>33</v>
      </c>
      <c r="F25" s="65" t="s">
        <v>34</v>
      </c>
      <c r="G25" s="65" t="s">
        <v>35</v>
      </c>
      <c r="H25" s="65" t="s">
        <v>36</v>
      </c>
      <c r="I25" s="65" t="s">
        <v>37</v>
      </c>
    </row>
    <row r="26" spans="1:9" x14ac:dyDescent="0.25">
      <c r="A26" s="75">
        <v>1</v>
      </c>
      <c r="B26" s="66" t="s">
        <v>38</v>
      </c>
      <c r="C26" s="66" t="s">
        <v>40</v>
      </c>
      <c r="D26" s="67">
        <v>245.70513667000003</v>
      </c>
      <c r="E26" s="67">
        <v>242.23080696000005</v>
      </c>
      <c r="F26" s="67">
        <v>232.84474212000001</v>
      </c>
      <c r="G26" s="67">
        <v>-9.3860648400000333</v>
      </c>
      <c r="H26" s="68">
        <v>-3.8748435666772843E-2</v>
      </c>
      <c r="I26" s="68">
        <v>0.14557343956273569</v>
      </c>
    </row>
    <row r="27" spans="1:9" x14ac:dyDescent="0.25">
      <c r="A27" s="75">
        <v>2</v>
      </c>
      <c r="B27" s="66" t="s">
        <v>38</v>
      </c>
      <c r="C27" s="66" t="s">
        <v>41</v>
      </c>
      <c r="D27" s="67">
        <v>102.92145782000001</v>
      </c>
      <c r="E27" s="67">
        <v>101.75963259999999</v>
      </c>
      <c r="F27" s="67">
        <v>101.1018394</v>
      </c>
      <c r="G27" s="67">
        <v>-0.65779319999998809</v>
      </c>
      <c r="H27" s="68">
        <v>-6.464186074508175E-3</v>
      </c>
      <c r="I27" s="68">
        <v>6.3208395317736241E-2</v>
      </c>
    </row>
    <row r="28" spans="1:9" x14ac:dyDescent="0.25">
      <c r="A28" s="75">
        <v>3</v>
      </c>
      <c r="B28" s="66" t="s">
        <v>38</v>
      </c>
      <c r="C28" s="66" t="s">
        <v>47</v>
      </c>
      <c r="D28" s="67">
        <v>101.88806296999999</v>
      </c>
      <c r="E28" s="67">
        <v>101.72274415999999</v>
      </c>
      <c r="F28" s="67">
        <v>97.852121920000002</v>
      </c>
      <c r="G28" s="67">
        <v>-3.8706222399999946</v>
      </c>
      <c r="H28" s="68">
        <v>-3.8050706083114332E-2</v>
      </c>
      <c r="I28" s="68">
        <v>6.1176687206728343E-2</v>
      </c>
    </row>
    <row r="29" spans="1:9" x14ac:dyDescent="0.25">
      <c r="A29" s="75">
        <v>4</v>
      </c>
      <c r="B29" s="66" t="s">
        <v>38</v>
      </c>
      <c r="C29" s="66" t="s">
        <v>43</v>
      </c>
      <c r="D29" s="67">
        <v>96.122772060000017</v>
      </c>
      <c r="E29" s="67">
        <v>97.30593202999998</v>
      </c>
      <c r="F29" s="67">
        <v>92.305838010000002</v>
      </c>
      <c r="G29" s="67">
        <v>-5.000094019999981</v>
      </c>
      <c r="H29" s="68">
        <v>-5.1385294973161785E-2</v>
      </c>
      <c r="I29" s="68">
        <v>5.7709176546109443E-2</v>
      </c>
    </row>
    <row r="30" spans="1:9" x14ac:dyDescent="0.25">
      <c r="A30" s="75">
        <v>5</v>
      </c>
      <c r="B30" s="66" t="s">
        <v>38</v>
      </c>
      <c r="C30" s="66" t="s">
        <v>44</v>
      </c>
      <c r="D30" s="67">
        <v>90.757244899999989</v>
      </c>
      <c r="E30" s="67">
        <v>90.011065839999986</v>
      </c>
      <c r="F30" s="67">
        <v>89.920337320000002</v>
      </c>
      <c r="G30" s="67">
        <v>-9.0728519999980925E-2</v>
      </c>
      <c r="H30" s="68">
        <v>-1.0079707328569606E-3</v>
      </c>
      <c r="I30" s="68">
        <v>5.621777271469456E-2</v>
      </c>
    </row>
    <row r="31" spans="1:9" x14ac:dyDescent="0.25">
      <c r="A31" s="75">
        <v>6</v>
      </c>
      <c r="B31" s="66" t="s">
        <v>38</v>
      </c>
      <c r="C31" s="66" t="s">
        <v>53</v>
      </c>
      <c r="D31" s="67">
        <v>76.737110200000004</v>
      </c>
      <c r="E31" s="67">
        <v>76.778068129999994</v>
      </c>
      <c r="F31" s="67">
        <v>77.261630150000002</v>
      </c>
      <c r="G31" s="67">
        <v>0.48356202000001075</v>
      </c>
      <c r="H31" s="68">
        <v>6.298179047449429E-3</v>
      </c>
      <c r="I31" s="68">
        <v>4.8303608424892112E-2</v>
      </c>
    </row>
    <row r="32" spans="1:9" x14ac:dyDescent="0.25">
      <c r="A32" s="75">
        <v>7</v>
      </c>
      <c r="B32" s="66" t="s">
        <v>38</v>
      </c>
      <c r="C32" s="66" t="s">
        <v>50</v>
      </c>
      <c r="D32" s="67">
        <v>75.318902030000004</v>
      </c>
      <c r="E32" s="67">
        <v>76.169871550000011</v>
      </c>
      <c r="F32" s="67">
        <v>75.954835209999999</v>
      </c>
      <c r="G32" s="67">
        <v>-0.21503634000001848</v>
      </c>
      <c r="H32" s="68">
        <v>-2.8231154342811603E-3</v>
      </c>
      <c r="I32" s="68">
        <v>4.7486606363832298E-2</v>
      </c>
    </row>
    <row r="33" spans="1:9" x14ac:dyDescent="0.25">
      <c r="A33" s="75">
        <v>8</v>
      </c>
      <c r="B33" s="66" t="s">
        <v>38</v>
      </c>
      <c r="C33" s="66" t="s">
        <v>42</v>
      </c>
      <c r="D33" s="67">
        <v>91.996680409999996</v>
      </c>
      <c r="E33" s="67">
        <v>78.605543110000013</v>
      </c>
      <c r="F33" s="67">
        <v>73.851249899999999</v>
      </c>
      <c r="G33" s="67">
        <v>-4.7542932100000082</v>
      </c>
      <c r="H33" s="68">
        <v>-6.0482925527871309E-2</v>
      </c>
      <c r="I33" s="68">
        <v>4.6171454704395112E-2</v>
      </c>
    </row>
    <row r="34" spans="1:9" x14ac:dyDescent="0.25">
      <c r="A34" s="75">
        <v>9</v>
      </c>
      <c r="B34" s="66" t="s">
        <v>38</v>
      </c>
      <c r="C34" s="66" t="s">
        <v>56</v>
      </c>
      <c r="D34" s="67">
        <v>69.689785409999999</v>
      </c>
      <c r="E34" s="67">
        <v>70.014328820000003</v>
      </c>
      <c r="F34" s="67">
        <v>71.102934610000005</v>
      </c>
      <c r="G34" s="67">
        <v>1.0886057899999917</v>
      </c>
      <c r="H34" s="68">
        <v>1.5548328582834675E-2</v>
      </c>
      <c r="I34" s="68">
        <v>4.445322088848197E-2</v>
      </c>
    </row>
    <row r="35" spans="1:9" x14ac:dyDescent="0.25">
      <c r="A35" s="75">
        <v>10</v>
      </c>
      <c r="B35" s="66" t="s">
        <v>38</v>
      </c>
      <c r="C35" s="66" t="s">
        <v>39</v>
      </c>
      <c r="D35" s="67">
        <v>78.161371269999975</v>
      </c>
      <c r="E35" s="67">
        <v>74.043489730000005</v>
      </c>
      <c r="F35" s="67">
        <v>70.947092870000006</v>
      </c>
      <c r="G35" s="67">
        <v>-3.0963968599999996</v>
      </c>
      <c r="H35" s="68">
        <v>-4.1818624045017704E-2</v>
      </c>
      <c r="I35" s="68">
        <v>4.4355789364314037E-2</v>
      </c>
    </row>
    <row r="36" spans="1:9" x14ac:dyDescent="0.25">
      <c r="A36" s="75">
        <v>11</v>
      </c>
      <c r="B36" s="66" t="s">
        <v>38</v>
      </c>
      <c r="C36" s="66" t="s">
        <v>45</v>
      </c>
      <c r="D36" s="67">
        <v>54.518481170000001</v>
      </c>
      <c r="E36" s="67">
        <v>60.723318810000002</v>
      </c>
      <c r="F36" s="67">
        <v>66.08514645999999</v>
      </c>
      <c r="G36" s="67">
        <v>5.3618276499999906</v>
      </c>
      <c r="H36" s="68">
        <v>8.8299318203882454E-2</v>
      </c>
      <c r="I36" s="68">
        <v>4.1316123295716982E-2</v>
      </c>
    </row>
    <row r="37" spans="1:9" x14ac:dyDescent="0.25">
      <c r="A37" s="75">
        <v>12</v>
      </c>
      <c r="B37" s="66" t="s">
        <v>38</v>
      </c>
      <c r="C37" s="66" t="s">
        <v>54</v>
      </c>
      <c r="D37" s="67">
        <v>67.403027090000009</v>
      </c>
      <c r="E37" s="67">
        <v>66.464778170000002</v>
      </c>
      <c r="F37" s="67">
        <v>65.922105540000004</v>
      </c>
      <c r="G37" s="67">
        <v>-0.54267263000000265</v>
      </c>
      <c r="H37" s="68">
        <v>-8.1648151839457603E-3</v>
      </c>
      <c r="I37" s="68">
        <v>4.121419087801334E-2</v>
      </c>
    </row>
    <row r="38" spans="1:9" x14ac:dyDescent="0.25">
      <c r="A38" s="75">
        <v>13</v>
      </c>
      <c r="B38" s="66" t="s">
        <v>38</v>
      </c>
      <c r="C38" s="66" t="s">
        <v>51</v>
      </c>
      <c r="D38" s="67">
        <v>68.184566129999993</v>
      </c>
      <c r="E38" s="67">
        <v>65.92777328999999</v>
      </c>
      <c r="F38" s="67">
        <v>63.699417190000005</v>
      </c>
      <c r="G38" s="67">
        <v>-2.2283560999999867</v>
      </c>
      <c r="H38" s="68">
        <v>-3.3799959998618463E-2</v>
      </c>
      <c r="I38" s="68">
        <v>3.9824576557159291E-2</v>
      </c>
    </row>
    <row r="39" spans="1:9" x14ac:dyDescent="0.25">
      <c r="A39" s="75">
        <v>14</v>
      </c>
      <c r="B39" s="66" t="s">
        <v>38</v>
      </c>
      <c r="C39" s="66" t="s">
        <v>52</v>
      </c>
      <c r="D39" s="67">
        <v>53.26229292</v>
      </c>
      <c r="E39" s="67">
        <v>55.193705969999996</v>
      </c>
      <c r="F39" s="67">
        <v>57.089839409999996</v>
      </c>
      <c r="G39" s="67">
        <v>1.8961334399999976</v>
      </c>
      <c r="H39" s="68">
        <v>3.4354160618071602E-2</v>
      </c>
      <c r="I39" s="68">
        <v>3.569229956120222E-2</v>
      </c>
    </row>
    <row r="40" spans="1:9" x14ac:dyDescent="0.25">
      <c r="A40" s="75">
        <v>15</v>
      </c>
      <c r="B40" s="66" t="s">
        <v>38</v>
      </c>
      <c r="C40" s="66" t="s">
        <v>49</v>
      </c>
      <c r="D40" s="67">
        <v>56.462397350000003</v>
      </c>
      <c r="E40" s="67">
        <v>55.897393340000001</v>
      </c>
      <c r="F40" s="67">
        <v>54.099172240000001</v>
      </c>
      <c r="G40" s="67">
        <v>-1.7982211000000015</v>
      </c>
      <c r="H40" s="68">
        <v>-3.2170034997199053E-2</v>
      </c>
      <c r="I40" s="68">
        <v>3.3822548487759979E-2</v>
      </c>
    </row>
    <row r="41" spans="1:9" x14ac:dyDescent="0.25">
      <c r="A41" s="75">
        <v>16</v>
      </c>
      <c r="B41" s="66" t="s">
        <v>38</v>
      </c>
      <c r="C41" s="66" t="s">
        <v>46</v>
      </c>
      <c r="D41" s="67">
        <v>48.776730469999997</v>
      </c>
      <c r="E41" s="67">
        <v>47.305935629999993</v>
      </c>
      <c r="F41" s="67">
        <v>45.131109039999998</v>
      </c>
      <c r="G41" s="67">
        <v>-2.1748265899999963</v>
      </c>
      <c r="H41" s="68">
        <v>-4.5973651319577473E-2</v>
      </c>
      <c r="I41" s="68">
        <v>2.8215757480354799E-2</v>
      </c>
    </row>
    <row r="42" spans="1:9" x14ac:dyDescent="0.25">
      <c r="A42" s="75">
        <v>17</v>
      </c>
      <c r="B42" s="66" t="s">
        <v>38</v>
      </c>
      <c r="C42" s="66" t="s">
        <v>59</v>
      </c>
      <c r="D42" s="67">
        <v>40.514517689999998</v>
      </c>
      <c r="E42" s="67">
        <v>40.314528840000001</v>
      </c>
      <c r="F42" s="67">
        <v>40.498464910000003</v>
      </c>
      <c r="G42" s="67">
        <v>0.18393607000000028</v>
      </c>
      <c r="H42" s="68">
        <v>4.5625256028665098E-3</v>
      </c>
      <c r="I42" s="68">
        <v>2.5319450120634992E-2</v>
      </c>
    </row>
    <row r="43" spans="1:9" x14ac:dyDescent="0.25">
      <c r="A43" s="75">
        <v>18</v>
      </c>
      <c r="B43" s="66" t="s">
        <v>38</v>
      </c>
      <c r="C43" s="66" t="s">
        <v>58</v>
      </c>
      <c r="D43" s="67">
        <v>28.689683000000002</v>
      </c>
      <c r="E43" s="67">
        <v>25.956960200000005</v>
      </c>
      <c r="F43" s="67">
        <v>27.742402720000001</v>
      </c>
      <c r="G43" s="67">
        <v>1.7854425199999995</v>
      </c>
      <c r="H43" s="68">
        <v>6.878473080988888E-2</v>
      </c>
      <c r="I43" s="68">
        <v>1.7344419929412293E-2</v>
      </c>
    </row>
    <row r="44" spans="1:9" x14ac:dyDescent="0.25">
      <c r="A44" s="75">
        <v>19</v>
      </c>
      <c r="B44" s="66" t="s">
        <v>38</v>
      </c>
      <c r="C44" s="66" t="s">
        <v>65</v>
      </c>
      <c r="D44" s="67">
        <v>22.96202023</v>
      </c>
      <c r="E44" s="67">
        <v>25.032240669999997</v>
      </c>
      <c r="F44" s="67">
        <v>24.76119727</v>
      </c>
      <c r="G44" s="67">
        <v>-0.27104339999999849</v>
      </c>
      <c r="H44" s="68">
        <v>-1.0827772214767481E-2</v>
      </c>
      <c r="I44" s="68">
        <v>1.5480584278891084E-2</v>
      </c>
    </row>
    <row r="45" spans="1:9" x14ac:dyDescent="0.25">
      <c r="A45" s="75">
        <v>20</v>
      </c>
      <c r="B45" s="66" t="s">
        <v>38</v>
      </c>
      <c r="C45" s="66" t="s">
        <v>48</v>
      </c>
      <c r="D45" s="67">
        <v>22.667404899999998</v>
      </c>
      <c r="E45" s="67">
        <v>22.509637669999996</v>
      </c>
      <c r="F45" s="67">
        <v>22.935232809999999</v>
      </c>
      <c r="G45" s="67">
        <v>0.42559514000000059</v>
      </c>
      <c r="H45" s="68">
        <v>1.8907240811220069E-2</v>
      </c>
      <c r="I45" s="68">
        <v>1.4338999871438485E-2</v>
      </c>
    </row>
    <row r="46" spans="1:9" x14ac:dyDescent="0.25">
      <c r="A46" s="75">
        <v>21</v>
      </c>
      <c r="B46" s="66" t="s">
        <v>38</v>
      </c>
      <c r="C46" s="66" t="s">
        <v>55</v>
      </c>
      <c r="D46" s="67">
        <v>26.619132430000001</v>
      </c>
      <c r="E46" s="67">
        <v>24.15090369</v>
      </c>
      <c r="F46" s="67">
        <v>22.761885460000002</v>
      </c>
      <c r="G46" s="67">
        <v>-1.3890182300000005</v>
      </c>
      <c r="H46" s="68">
        <v>-5.7514130644110914E-2</v>
      </c>
      <c r="I46" s="68">
        <v>1.4230623922087737E-2</v>
      </c>
    </row>
    <row r="47" spans="1:9" x14ac:dyDescent="0.25">
      <c r="A47" s="75">
        <v>22</v>
      </c>
      <c r="B47" s="66" t="s">
        <v>38</v>
      </c>
      <c r="C47" s="66" t="s">
        <v>62</v>
      </c>
      <c r="D47" s="67">
        <v>19.373617830000001</v>
      </c>
      <c r="E47" s="67">
        <v>19.11576256</v>
      </c>
      <c r="F47" s="67">
        <v>18.44978227</v>
      </c>
      <c r="G47" s="67">
        <v>-0.66598028999999914</v>
      </c>
      <c r="H47" s="68">
        <v>-3.4839326336558091E-2</v>
      </c>
      <c r="I47" s="68">
        <v>1.1534717253109847E-2</v>
      </c>
    </row>
    <row r="48" spans="1:9" x14ac:dyDescent="0.25">
      <c r="A48" s="75">
        <v>23</v>
      </c>
      <c r="B48" s="66" t="s">
        <v>38</v>
      </c>
      <c r="C48" s="66" t="s">
        <v>57</v>
      </c>
      <c r="D48" s="67">
        <v>17.509428</v>
      </c>
      <c r="E48" s="67">
        <v>15.982358379999999</v>
      </c>
      <c r="F48" s="67">
        <v>16.12520503</v>
      </c>
      <c r="G48" s="67">
        <v>0.14284665000000038</v>
      </c>
      <c r="H48" s="68">
        <v>8.9377704218393562E-3</v>
      </c>
      <c r="I48" s="68">
        <v>1.0081402476598153E-2</v>
      </c>
    </row>
    <row r="49" spans="1:9" x14ac:dyDescent="0.25">
      <c r="A49" s="75">
        <v>24</v>
      </c>
      <c r="B49" s="66" t="s">
        <v>38</v>
      </c>
      <c r="C49" s="66" t="s">
        <v>60</v>
      </c>
      <c r="D49" s="67">
        <v>14.564802910000001</v>
      </c>
      <c r="E49" s="67">
        <v>14.564802910000001</v>
      </c>
      <c r="F49" s="67">
        <v>14.565298510000002</v>
      </c>
      <c r="G49" s="67">
        <v>4.9560000000149014E-4</v>
      </c>
      <c r="H49" s="68">
        <v>3.402723696736176E-5</v>
      </c>
      <c r="I49" s="68">
        <v>9.1061562440862449E-3</v>
      </c>
    </row>
    <row r="50" spans="1:9" x14ac:dyDescent="0.25">
      <c r="A50" s="75">
        <v>25</v>
      </c>
      <c r="B50" s="66" t="s">
        <v>70</v>
      </c>
      <c r="C50" s="66" t="s">
        <v>71</v>
      </c>
      <c r="D50" s="67">
        <v>8.6280104800000004</v>
      </c>
      <c r="E50" s="67">
        <v>8.6890734899999984</v>
      </c>
      <c r="F50" s="67">
        <v>8.6890734900000002</v>
      </c>
      <c r="G50" s="67">
        <v>1.8626451492309569E-15</v>
      </c>
      <c r="H50" s="68">
        <v>2.1436637074995639E-16</v>
      </c>
      <c r="I50" s="68">
        <v>5.4323679505754079E-3</v>
      </c>
    </row>
    <row r="51" spans="1:9" x14ac:dyDescent="0.25">
      <c r="A51" s="75">
        <v>26</v>
      </c>
      <c r="B51" s="66" t="s">
        <v>70</v>
      </c>
      <c r="C51" s="66" t="s">
        <v>73</v>
      </c>
      <c r="D51" s="67">
        <v>6.4098139700000001</v>
      </c>
      <c r="E51" s="67">
        <v>6.5115961099999993</v>
      </c>
      <c r="F51" s="67">
        <v>7.0133305799999999</v>
      </c>
      <c r="G51" s="67">
        <v>0.50173447000000071</v>
      </c>
      <c r="H51" s="68">
        <v>7.7052455576824885E-2</v>
      </c>
      <c r="I51" s="68">
        <v>4.3847013508896493E-3</v>
      </c>
    </row>
    <row r="52" spans="1:9" x14ac:dyDescent="0.25">
      <c r="A52" s="75">
        <v>27</v>
      </c>
      <c r="B52" s="66" t="s">
        <v>70</v>
      </c>
      <c r="C52" s="66" t="s">
        <v>74</v>
      </c>
      <c r="D52" s="67">
        <v>5.0205176199999997</v>
      </c>
      <c r="E52" s="67">
        <v>7.2039384400000008</v>
      </c>
      <c r="F52" s="67">
        <v>6.9900286999999999</v>
      </c>
      <c r="G52" s="67">
        <v>-0.21390974000000024</v>
      </c>
      <c r="H52" s="68">
        <v>-2.9693443632480599E-2</v>
      </c>
      <c r="I52" s="68">
        <v>4.3701331249164383E-3</v>
      </c>
    </row>
    <row r="53" spans="1:9" x14ac:dyDescent="0.25">
      <c r="A53" s="75">
        <v>28</v>
      </c>
      <c r="B53" s="66" t="s">
        <v>70</v>
      </c>
      <c r="C53" s="66" t="s">
        <v>72</v>
      </c>
      <c r="D53" s="67">
        <v>6.7295031600000002</v>
      </c>
      <c r="E53" s="67">
        <v>6.1626925400000001</v>
      </c>
      <c r="F53" s="67">
        <v>5.7602569399999997</v>
      </c>
      <c r="G53" s="67">
        <v>-0.40243560000000056</v>
      </c>
      <c r="H53" s="68">
        <v>-6.5301911037736207E-2</v>
      </c>
      <c r="I53" s="68">
        <v>3.6012855943672734E-3</v>
      </c>
    </row>
    <row r="54" spans="1:9" x14ac:dyDescent="0.25">
      <c r="A54" s="75">
        <v>29</v>
      </c>
      <c r="B54" s="66" t="s">
        <v>70</v>
      </c>
      <c r="C54" s="66" t="s">
        <v>81</v>
      </c>
      <c r="D54" s="67">
        <v>4.6713492599999995</v>
      </c>
      <c r="E54" s="67">
        <v>5.2628435400000004</v>
      </c>
      <c r="F54" s="67">
        <v>5.2810681600000002</v>
      </c>
      <c r="G54" s="67">
        <v>1.8224620000000111E-2</v>
      </c>
      <c r="H54" s="68">
        <v>3.4628846290954171E-3</v>
      </c>
      <c r="I54" s="68">
        <v>3.3016990189121123E-3</v>
      </c>
    </row>
    <row r="55" spans="1:9" x14ac:dyDescent="0.25">
      <c r="A55" s="75">
        <v>30</v>
      </c>
      <c r="B55" s="66" t="s">
        <v>38</v>
      </c>
      <c r="C55" s="66" t="s">
        <v>67</v>
      </c>
      <c r="D55" s="67">
        <v>7.7205830399999993</v>
      </c>
      <c r="E55" s="67">
        <v>7.1402968600000003</v>
      </c>
      <c r="F55" s="67">
        <v>5.1955624</v>
      </c>
      <c r="G55" s="67">
        <v>-1.9447344600000001</v>
      </c>
      <c r="H55" s="68">
        <v>-0.27236044917045649</v>
      </c>
      <c r="I55" s="68">
        <v>3.2482412192113533E-3</v>
      </c>
    </row>
    <row r="56" spans="1:9" x14ac:dyDescent="0.25">
      <c r="A56" s="75">
        <v>31</v>
      </c>
      <c r="B56" s="66" t="s">
        <v>38</v>
      </c>
      <c r="C56" s="66" t="s">
        <v>61</v>
      </c>
      <c r="D56" s="67">
        <v>5.1238587299999994</v>
      </c>
      <c r="E56" s="67">
        <v>4.33508271</v>
      </c>
      <c r="F56" s="67">
        <v>4.34614016</v>
      </c>
      <c r="G56" s="67">
        <v>1.1057450000000186E-2</v>
      </c>
      <c r="H56" s="68">
        <v>2.5506895115272638E-3</v>
      </c>
      <c r="I56" s="68">
        <v>2.7171864228176389E-3</v>
      </c>
    </row>
    <row r="57" spans="1:9" x14ac:dyDescent="0.25">
      <c r="A57" s="75">
        <v>32</v>
      </c>
      <c r="B57" s="66" t="s">
        <v>38</v>
      </c>
      <c r="C57" s="66" t="s">
        <v>69</v>
      </c>
      <c r="D57" s="67">
        <v>5.53340809</v>
      </c>
      <c r="E57" s="67">
        <v>5.5324080899999997</v>
      </c>
      <c r="F57" s="67">
        <v>4.2079590099999997</v>
      </c>
      <c r="G57" s="67">
        <v>-1.3244490800000002</v>
      </c>
      <c r="H57" s="68">
        <v>-0.23939829789382006</v>
      </c>
      <c r="I57" s="68">
        <v>2.6307962166008821E-3</v>
      </c>
    </row>
    <row r="58" spans="1:9" x14ac:dyDescent="0.25">
      <c r="A58" s="75">
        <v>33</v>
      </c>
      <c r="B58" s="66" t="s">
        <v>38</v>
      </c>
      <c r="C58" s="66" t="s">
        <v>64</v>
      </c>
      <c r="D58" s="67">
        <v>4.4000000000000004</v>
      </c>
      <c r="E58" s="67">
        <v>4.0449999999999999</v>
      </c>
      <c r="F58" s="67">
        <v>4.05</v>
      </c>
      <c r="G58" s="67">
        <v>5.0000000000000001E-3</v>
      </c>
      <c r="H58" s="68">
        <v>1.2360939431396785E-3</v>
      </c>
      <c r="I58" s="68">
        <v>2.5320409851695711E-3</v>
      </c>
    </row>
    <row r="59" spans="1:9" x14ac:dyDescent="0.25">
      <c r="A59" s="75">
        <v>34</v>
      </c>
      <c r="B59" s="66" t="s">
        <v>38</v>
      </c>
      <c r="C59" s="66" t="s">
        <v>63</v>
      </c>
      <c r="D59" s="67">
        <v>4.8309662500000004</v>
      </c>
      <c r="E59" s="67">
        <v>4.8409154000000001</v>
      </c>
      <c r="F59" s="67">
        <v>4.0474875700000004</v>
      </c>
      <c r="G59" s="67">
        <v>-0.79342783000000006</v>
      </c>
      <c r="H59" s="68">
        <v>-0.16390037099181695</v>
      </c>
      <c r="I59" s="68">
        <v>2.5304702257294798E-3</v>
      </c>
    </row>
    <row r="60" spans="1:9" x14ac:dyDescent="0.25">
      <c r="A60" s="75">
        <v>35</v>
      </c>
      <c r="B60" s="66" t="s">
        <v>70</v>
      </c>
      <c r="C60" s="66" t="s">
        <v>80</v>
      </c>
      <c r="D60" s="67">
        <v>4.3400796799999997</v>
      </c>
      <c r="E60" s="67">
        <v>4.1573821899999999</v>
      </c>
      <c r="F60" s="67">
        <v>4.0335183600000004</v>
      </c>
      <c r="G60" s="67">
        <v>-0.12386382999999961</v>
      </c>
      <c r="H60" s="68">
        <v>-2.9793707756274292E-2</v>
      </c>
      <c r="I60" s="68">
        <v>2.5217367412231984E-3</v>
      </c>
    </row>
    <row r="61" spans="1:9" x14ac:dyDescent="0.25">
      <c r="A61" s="75">
        <v>36</v>
      </c>
      <c r="B61" s="66" t="s">
        <v>70</v>
      </c>
      <c r="C61" s="66" t="s">
        <v>76</v>
      </c>
      <c r="D61" s="67">
        <v>3.4851916200000002</v>
      </c>
      <c r="E61" s="67">
        <v>3.5010250700000007</v>
      </c>
      <c r="F61" s="67">
        <v>3.6676159900000003</v>
      </c>
      <c r="G61" s="67">
        <v>0.16659091999999945</v>
      </c>
      <c r="H61" s="68">
        <v>4.7583469603660798E-2</v>
      </c>
      <c r="I61" s="68">
        <v>2.2929762974180918E-3</v>
      </c>
    </row>
    <row r="62" spans="1:9" x14ac:dyDescent="0.25">
      <c r="A62" s="75">
        <v>37</v>
      </c>
      <c r="B62" s="66" t="s">
        <v>82</v>
      </c>
      <c r="C62" s="66" t="s">
        <v>84</v>
      </c>
      <c r="D62" s="67">
        <v>3.1680000000000001</v>
      </c>
      <c r="E62" s="67">
        <v>2.59</v>
      </c>
      <c r="F62" s="67">
        <v>2.4119999999999999</v>
      </c>
      <c r="G62" s="67">
        <v>-0.17799999999999999</v>
      </c>
      <c r="H62" s="68">
        <v>-6.8725868725868722E-2</v>
      </c>
      <c r="I62" s="68">
        <v>1.5079710756121E-3</v>
      </c>
    </row>
    <row r="63" spans="1:9" x14ac:dyDescent="0.25">
      <c r="A63" s="75">
        <v>38</v>
      </c>
      <c r="B63" s="66" t="s">
        <v>38</v>
      </c>
      <c r="C63" s="66" t="s">
        <v>66</v>
      </c>
      <c r="D63" s="67">
        <v>1.91775176</v>
      </c>
      <c r="E63" s="67">
        <v>2.07753985</v>
      </c>
      <c r="F63" s="67">
        <v>2.0858148700000001</v>
      </c>
      <c r="G63" s="67">
        <v>8.2750199999997859E-3</v>
      </c>
      <c r="H63" s="68">
        <v>3.98308605247682E-3</v>
      </c>
      <c r="I63" s="68">
        <v>1.304041663781763E-3</v>
      </c>
    </row>
    <row r="64" spans="1:9" x14ac:dyDescent="0.25">
      <c r="A64" s="75">
        <v>39</v>
      </c>
      <c r="B64" s="66" t="s">
        <v>38</v>
      </c>
      <c r="C64" s="66" t="s">
        <v>68</v>
      </c>
      <c r="D64" s="67">
        <v>1.37643859</v>
      </c>
      <c r="E64" s="67">
        <v>1.38154007</v>
      </c>
      <c r="F64" s="67">
        <v>1.99099023</v>
      </c>
      <c r="G64" s="67">
        <v>0.60945015999999996</v>
      </c>
      <c r="H64" s="68">
        <v>0.44113824364138776</v>
      </c>
      <c r="I64" s="68">
        <v>1.2447577440573311E-3</v>
      </c>
    </row>
    <row r="65" spans="1:9" x14ac:dyDescent="0.25">
      <c r="A65" s="75">
        <v>40</v>
      </c>
      <c r="B65" s="66" t="s">
        <v>70</v>
      </c>
      <c r="C65" s="66" t="s">
        <v>79</v>
      </c>
      <c r="D65" s="67">
        <v>2.1425881900000001</v>
      </c>
      <c r="E65" s="67">
        <v>1.9032489699999999</v>
      </c>
      <c r="F65" s="67">
        <v>1.7507061400000001</v>
      </c>
      <c r="G65" s="67">
        <v>-0.15254282999999985</v>
      </c>
      <c r="H65" s="68">
        <v>-8.0148647078999782E-2</v>
      </c>
      <c r="I65" s="68">
        <v>1.0945332591279055E-3</v>
      </c>
    </row>
    <row r="66" spans="1:9" x14ac:dyDescent="0.25">
      <c r="A66" s="75">
        <v>41</v>
      </c>
      <c r="B66" s="66" t="s">
        <v>70</v>
      </c>
      <c r="C66" s="66" t="s">
        <v>78</v>
      </c>
      <c r="D66" s="67">
        <v>1.36235179</v>
      </c>
      <c r="E66" s="67">
        <v>1.3683338300000001</v>
      </c>
      <c r="F66" s="67">
        <v>1.6722230600000001</v>
      </c>
      <c r="G66" s="67">
        <v>0.30388922999999995</v>
      </c>
      <c r="H66" s="68">
        <v>0.22208705458959527</v>
      </c>
      <c r="I66" s="68">
        <v>1.0454660059915247E-3</v>
      </c>
    </row>
    <row r="67" spans="1:9" x14ac:dyDescent="0.25">
      <c r="A67" s="75">
        <v>42</v>
      </c>
      <c r="B67" s="66" t="s">
        <v>70</v>
      </c>
      <c r="C67" s="66" t="s">
        <v>77</v>
      </c>
      <c r="D67" s="67">
        <v>2.4132945499999998</v>
      </c>
      <c r="E67" s="67">
        <v>2.2405996699999999</v>
      </c>
      <c r="F67" s="67">
        <v>1.5895194100000001</v>
      </c>
      <c r="G67" s="67">
        <v>-0.65108025999999974</v>
      </c>
      <c r="H67" s="68">
        <v>-0.29058303842381616</v>
      </c>
      <c r="I67" s="68">
        <v>9.9376007230680377E-4</v>
      </c>
    </row>
    <row r="68" spans="1:9" x14ac:dyDescent="0.25">
      <c r="A68" s="75">
        <v>43</v>
      </c>
      <c r="B68" s="66" t="s">
        <v>82</v>
      </c>
      <c r="C68" s="66" t="s">
        <v>83</v>
      </c>
      <c r="D68" s="67">
        <v>0.755</v>
      </c>
      <c r="E68" s="67">
        <v>0.95499999999999996</v>
      </c>
      <c r="F68" s="67">
        <v>0.95499999999999996</v>
      </c>
      <c r="G68" s="67">
        <v>0</v>
      </c>
      <c r="H68" s="68">
        <v>0</v>
      </c>
      <c r="I68" s="68">
        <v>5.9706151625603463E-4</v>
      </c>
    </row>
    <row r="69" spans="1:9" x14ac:dyDescent="0.25">
      <c r="A69" s="75">
        <v>44</v>
      </c>
      <c r="B69" s="66" t="s">
        <v>70</v>
      </c>
      <c r="C69" s="66" t="s">
        <v>75</v>
      </c>
      <c r="D69" s="67">
        <v>0.253</v>
      </c>
      <c r="E69" s="67">
        <v>0.753</v>
      </c>
      <c r="F69" s="67">
        <v>0.753</v>
      </c>
      <c r="G69" s="67">
        <v>0</v>
      </c>
      <c r="H69" s="68">
        <v>0</v>
      </c>
      <c r="I69" s="68">
        <v>4.7077206465004617E-4</v>
      </c>
    </row>
    <row r="70" spans="1:9" x14ac:dyDescent="0.25">
      <c r="A70" s="90" t="s">
        <v>85</v>
      </c>
      <c r="B70" s="90"/>
      <c r="C70" s="69" t="s">
        <v>86</v>
      </c>
      <c r="D70" s="70">
        <v>1651.0883326399996</v>
      </c>
      <c r="E70" s="70">
        <v>1628.4330998899998</v>
      </c>
      <c r="F70" s="70">
        <v>1599.5001754399996</v>
      </c>
      <c r="G70" s="70">
        <v>-28.932924450000286</v>
      </c>
      <c r="H70" s="71">
        <v>-1.7767339936749442E-2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0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121</v>
      </c>
      <c r="B2" s="38"/>
      <c r="C2" s="38"/>
    </row>
    <row r="22" spans="1:9" ht="15.75" x14ac:dyDescent="0.25">
      <c r="A22" s="91" t="s">
        <v>122</v>
      </c>
      <c r="B22" s="91"/>
      <c r="C22" s="91"/>
      <c r="D22" s="91"/>
    </row>
    <row r="23" spans="1:9" x14ac:dyDescent="0.25">
      <c r="A23" s="5" t="s">
        <v>27</v>
      </c>
    </row>
    <row r="24" spans="1:9" ht="15" customHeight="1" x14ac:dyDescent="0.25">
      <c r="B24"/>
      <c r="C24"/>
      <c r="G24" s="89" t="s">
        <v>28</v>
      </c>
      <c r="H24" s="89"/>
      <c r="I24" s="89"/>
    </row>
    <row r="25" spans="1:9" x14ac:dyDescent="0.25">
      <c r="A25" s="65" t="s">
        <v>29</v>
      </c>
      <c r="B25" s="65" t="s">
        <v>30</v>
      </c>
      <c r="C25" s="65" t="s">
        <v>31</v>
      </c>
      <c r="D25" s="65" t="s">
        <v>32</v>
      </c>
      <c r="E25" s="65" t="s">
        <v>33</v>
      </c>
      <c r="F25" s="65" t="s">
        <v>34</v>
      </c>
      <c r="G25" s="65" t="s">
        <v>35</v>
      </c>
      <c r="H25" s="65" t="s">
        <v>36</v>
      </c>
      <c r="I25" s="65" t="s">
        <v>37</v>
      </c>
    </row>
    <row r="26" spans="1:9" x14ac:dyDescent="0.25">
      <c r="A26" s="75">
        <v>1</v>
      </c>
      <c r="B26" s="66" t="s">
        <v>38</v>
      </c>
      <c r="C26" s="66" t="s">
        <v>39</v>
      </c>
      <c r="D26" s="67">
        <v>1147.5402371100004</v>
      </c>
      <c r="E26" s="67">
        <v>1157.8387665100004</v>
      </c>
      <c r="F26" s="67">
        <v>1169.5232365099989</v>
      </c>
      <c r="G26" s="67">
        <v>11.684469999998569</v>
      </c>
      <c r="H26" s="68">
        <v>1.0091620990734592E-2</v>
      </c>
      <c r="I26" s="68">
        <v>0.11337128041704812</v>
      </c>
    </row>
    <row r="27" spans="1:9" x14ac:dyDescent="0.25">
      <c r="A27" s="75">
        <v>2</v>
      </c>
      <c r="B27" s="66" t="s">
        <v>38</v>
      </c>
      <c r="C27" s="66" t="s">
        <v>41</v>
      </c>
      <c r="D27" s="67">
        <v>945.29378900999984</v>
      </c>
      <c r="E27" s="67">
        <v>922.48933260999991</v>
      </c>
      <c r="F27" s="67">
        <v>908.02940755000054</v>
      </c>
      <c r="G27" s="67">
        <v>-14.459925059999346</v>
      </c>
      <c r="H27" s="68">
        <v>-1.5674896769903961E-2</v>
      </c>
      <c r="I27" s="68">
        <v>8.8022583371217225E-2</v>
      </c>
    </row>
    <row r="28" spans="1:9" x14ac:dyDescent="0.25">
      <c r="A28" s="75">
        <v>3</v>
      </c>
      <c r="B28" s="66" t="s">
        <v>38</v>
      </c>
      <c r="C28" s="66" t="s">
        <v>40</v>
      </c>
      <c r="D28" s="67">
        <v>784.15502271000014</v>
      </c>
      <c r="E28" s="67">
        <v>775.50071143000025</v>
      </c>
      <c r="F28" s="67">
        <v>762.10891472999992</v>
      </c>
      <c r="G28" s="67">
        <v>-13.391796700000405</v>
      </c>
      <c r="H28" s="68">
        <v>-1.7268580805433861E-2</v>
      </c>
      <c r="I28" s="68">
        <v>7.3877338032221587E-2</v>
      </c>
    </row>
    <row r="29" spans="1:9" x14ac:dyDescent="0.25">
      <c r="A29" s="75">
        <v>4</v>
      </c>
      <c r="B29" s="66" t="s">
        <v>38</v>
      </c>
      <c r="C29" s="66" t="s">
        <v>42</v>
      </c>
      <c r="D29" s="67">
        <v>724.19385808000004</v>
      </c>
      <c r="E29" s="67">
        <v>738.82858009999984</v>
      </c>
      <c r="F29" s="67">
        <v>746.68987505999974</v>
      </c>
      <c r="G29" s="67">
        <v>7.8612949599999187</v>
      </c>
      <c r="H29" s="68">
        <v>1.064021502651657E-2</v>
      </c>
      <c r="I29" s="68">
        <v>7.238264667798594E-2</v>
      </c>
    </row>
    <row r="30" spans="1:9" x14ac:dyDescent="0.25">
      <c r="A30" s="75">
        <v>5</v>
      </c>
      <c r="B30" s="66" t="s">
        <v>38</v>
      </c>
      <c r="C30" s="66" t="s">
        <v>43</v>
      </c>
      <c r="D30" s="67">
        <v>437.97655387000003</v>
      </c>
      <c r="E30" s="67">
        <v>440.53209446000005</v>
      </c>
      <c r="F30" s="67">
        <v>445.88985718999999</v>
      </c>
      <c r="G30" s="67">
        <v>5.3577627299999593</v>
      </c>
      <c r="H30" s="68">
        <v>1.2162025871389582E-2</v>
      </c>
      <c r="I30" s="68">
        <v>4.3223685050889395E-2</v>
      </c>
    </row>
    <row r="31" spans="1:9" x14ac:dyDescent="0.25">
      <c r="A31" s="75">
        <v>6</v>
      </c>
      <c r="B31" s="66" t="s">
        <v>38</v>
      </c>
      <c r="C31" s="66" t="s">
        <v>46</v>
      </c>
      <c r="D31" s="67">
        <v>421.08997036000005</v>
      </c>
      <c r="E31" s="67">
        <v>425.66067207000003</v>
      </c>
      <c r="F31" s="67">
        <v>429.34158583999994</v>
      </c>
      <c r="G31" s="67">
        <v>3.6809137699998615</v>
      </c>
      <c r="H31" s="68">
        <v>8.6475307951271903E-3</v>
      </c>
      <c r="I31" s="68">
        <v>4.1619528200413494E-2</v>
      </c>
    </row>
    <row r="32" spans="1:9" x14ac:dyDescent="0.25">
      <c r="A32" s="75">
        <v>7</v>
      </c>
      <c r="B32" s="66" t="s">
        <v>38</v>
      </c>
      <c r="C32" s="66" t="s">
        <v>48</v>
      </c>
      <c r="D32" s="67">
        <v>407.31073777</v>
      </c>
      <c r="E32" s="67">
        <v>414.79776333999996</v>
      </c>
      <c r="F32" s="67">
        <v>420.17170431999983</v>
      </c>
      <c r="G32" s="67">
        <v>5.3739409799998406</v>
      </c>
      <c r="H32" s="68">
        <v>1.2955568845714693E-2</v>
      </c>
      <c r="I32" s="68">
        <v>4.0730617936178527E-2</v>
      </c>
    </row>
    <row r="33" spans="1:9" x14ac:dyDescent="0.25">
      <c r="A33" s="75">
        <v>8</v>
      </c>
      <c r="B33" s="66" t="s">
        <v>38</v>
      </c>
      <c r="C33" s="66" t="s">
        <v>44</v>
      </c>
      <c r="D33" s="67">
        <v>395.08022426000019</v>
      </c>
      <c r="E33" s="67">
        <v>397.39631087000004</v>
      </c>
      <c r="F33" s="67">
        <v>398.21809609000002</v>
      </c>
      <c r="G33" s="67">
        <v>0.82178521999996901</v>
      </c>
      <c r="H33" s="68">
        <v>2.067923625664454E-3</v>
      </c>
      <c r="I33" s="68">
        <v>3.8602478368608646E-2</v>
      </c>
    </row>
    <row r="34" spans="1:9" x14ac:dyDescent="0.25">
      <c r="A34" s="75">
        <v>9</v>
      </c>
      <c r="B34" s="66" t="s">
        <v>38</v>
      </c>
      <c r="C34" s="66" t="s">
        <v>45</v>
      </c>
      <c r="D34" s="67">
        <v>394.09605947999989</v>
      </c>
      <c r="E34" s="67">
        <v>396.23297280999992</v>
      </c>
      <c r="F34" s="67">
        <v>394.98892110000003</v>
      </c>
      <c r="G34" s="67">
        <v>-1.2440517099999189</v>
      </c>
      <c r="H34" s="68">
        <v>-3.1396975904790783E-3</v>
      </c>
      <c r="I34" s="68">
        <v>3.8289448501498451E-2</v>
      </c>
    </row>
    <row r="35" spans="1:9" x14ac:dyDescent="0.25">
      <c r="A35" s="75">
        <v>10</v>
      </c>
      <c r="B35" s="66" t="s">
        <v>38</v>
      </c>
      <c r="C35" s="66" t="s">
        <v>49</v>
      </c>
      <c r="D35" s="67">
        <v>357.21394407000014</v>
      </c>
      <c r="E35" s="67">
        <v>362.76878438999972</v>
      </c>
      <c r="F35" s="67">
        <v>361.11891938000002</v>
      </c>
      <c r="G35" s="67">
        <v>-1.6498650099997521</v>
      </c>
      <c r="H35" s="68">
        <v>-4.5479795423247916E-3</v>
      </c>
      <c r="I35" s="68">
        <v>3.5006157205651506E-2</v>
      </c>
    </row>
    <row r="36" spans="1:9" x14ac:dyDescent="0.25">
      <c r="A36" s="75">
        <v>11</v>
      </c>
      <c r="B36" s="66" t="s">
        <v>38</v>
      </c>
      <c r="C36" s="66" t="s">
        <v>50</v>
      </c>
      <c r="D36" s="67">
        <v>342.37472163000001</v>
      </c>
      <c r="E36" s="67">
        <v>348.27774718000006</v>
      </c>
      <c r="F36" s="67">
        <v>353.54728551999989</v>
      </c>
      <c r="G36" s="67">
        <v>5.2695383399997953</v>
      </c>
      <c r="H36" s="68">
        <v>1.5130275714331941E-2</v>
      </c>
      <c r="I36" s="68">
        <v>3.4272177923530628E-2</v>
      </c>
    </row>
    <row r="37" spans="1:9" x14ac:dyDescent="0.25">
      <c r="A37" s="75">
        <v>12</v>
      </c>
      <c r="B37" s="66" t="s">
        <v>38</v>
      </c>
      <c r="C37" s="66" t="s">
        <v>47</v>
      </c>
      <c r="D37" s="67">
        <v>325.83099505000001</v>
      </c>
      <c r="E37" s="67">
        <v>328.59056783000005</v>
      </c>
      <c r="F37" s="67">
        <v>329.66820666999996</v>
      </c>
      <c r="G37" s="67">
        <v>1.0776388399999142</v>
      </c>
      <c r="H37" s="68">
        <v>3.2795793473823706E-3</v>
      </c>
      <c r="I37" s="68">
        <v>3.1957387024221295E-2</v>
      </c>
    </row>
    <row r="38" spans="1:9" x14ac:dyDescent="0.25">
      <c r="A38" s="75">
        <v>13</v>
      </c>
      <c r="B38" s="66" t="s">
        <v>38</v>
      </c>
      <c r="C38" s="66" t="s">
        <v>51</v>
      </c>
      <c r="D38" s="67">
        <v>308.71049265999983</v>
      </c>
      <c r="E38" s="67">
        <v>315.15791066999992</v>
      </c>
      <c r="F38" s="67">
        <v>319.79015451999999</v>
      </c>
      <c r="G38" s="67">
        <v>4.6322438500000835</v>
      </c>
      <c r="H38" s="68">
        <v>1.4698167785642164E-2</v>
      </c>
      <c r="I38" s="68">
        <v>3.0999828093101849E-2</v>
      </c>
    </row>
    <row r="39" spans="1:9" x14ac:dyDescent="0.25">
      <c r="A39" s="75">
        <v>14</v>
      </c>
      <c r="B39" s="66" t="s">
        <v>38</v>
      </c>
      <c r="C39" s="66" t="s">
        <v>52</v>
      </c>
      <c r="D39" s="67">
        <v>306.79890147000032</v>
      </c>
      <c r="E39" s="67">
        <v>298.82456782999992</v>
      </c>
      <c r="F39" s="67">
        <v>295.84466230000004</v>
      </c>
      <c r="G39" s="67">
        <v>-2.979905529999912</v>
      </c>
      <c r="H39" s="68">
        <v>-9.9720901518886088E-3</v>
      </c>
      <c r="I39" s="68">
        <v>2.86785992124351E-2</v>
      </c>
    </row>
    <row r="40" spans="1:9" x14ac:dyDescent="0.25">
      <c r="A40" s="75">
        <v>15</v>
      </c>
      <c r="B40" s="66" t="s">
        <v>38</v>
      </c>
      <c r="C40" s="66" t="s">
        <v>53</v>
      </c>
      <c r="D40" s="67">
        <v>245.28348466000008</v>
      </c>
      <c r="E40" s="67">
        <v>247.39056653999998</v>
      </c>
      <c r="F40" s="67">
        <v>248.88363688999999</v>
      </c>
      <c r="G40" s="67">
        <v>1.493070349999994</v>
      </c>
      <c r="H40" s="68">
        <v>6.0352760045867919E-3</v>
      </c>
      <c r="I40" s="68">
        <v>2.4126289848906076E-2</v>
      </c>
    </row>
    <row r="41" spans="1:9" x14ac:dyDescent="0.25">
      <c r="A41" s="75">
        <v>16</v>
      </c>
      <c r="B41" s="66" t="s">
        <v>38</v>
      </c>
      <c r="C41" s="66" t="s">
        <v>54</v>
      </c>
      <c r="D41" s="67">
        <v>243.63052077000006</v>
      </c>
      <c r="E41" s="67">
        <v>243.29447041000003</v>
      </c>
      <c r="F41" s="67">
        <v>242.69760751999993</v>
      </c>
      <c r="G41" s="67">
        <v>-0.59686289000010495</v>
      </c>
      <c r="H41" s="68">
        <v>-2.4532530023977572E-3</v>
      </c>
      <c r="I41" s="68">
        <v>2.3526628338573718E-2</v>
      </c>
    </row>
    <row r="42" spans="1:9" x14ac:dyDescent="0.25">
      <c r="A42" s="75">
        <v>17</v>
      </c>
      <c r="B42" s="66" t="s">
        <v>38</v>
      </c>
      <c r="C42" s="66" t="s">
        <v>57</v>
      </c>
      <c r="D42" s="67">
        <v>223.44540264000003</v>
      </c>
      <c r="E42" s="67">
        <v>226.92689554000003</v>
      </c>
      <c r="F42" s="67">
        <v>230.03974874999994</v>
      </c>
      <c r="G42" s="67">
        <v>3.1128532099999191</v>
      </c>
      <c r="H42" s="68">
        <v>1.371742737938801E-2</v>
      </c>
      <c r="I42" s="68">
        <v>2.2299600425579543E-2</v>
      </c>
    </row>
    <row r="43" spans="1:9" x14ac:dyDescent="0.25">
      <c r="A43" s="75">
        <v>18</v>
      </c>
      <c r="B43" s="66" t="s">
        <v>38</v>
      </c>
      <c r="C43" s="66" t="s">
        <v>55</v>
      </c>
      <c r="D43" s="67">
        <v>224.39106239</v>
      </c>
      <c r="E43" s="67">
        <v>224.71216982999999</v>
      </c>
      <c r="F43" s="67">
        <v>226.59290510000008</v>
      </c>
      <c r="G43" s="67">
        <v>1.8807352700001001</v>
      </c>
      <c r="H43" s="68">
        <v>8.3695301034337408E-3</v>
      </c>
      <c r="I43" s="68">
        <v>2.1965470187035527E-2</v>
      </c>
    </row>
    <row r="44" spans="1:9" x14ac:dyDescent="0.25">
      <c r="A44" s="75">
        <v>19</v>
      </c>
      <c r="B44" s="66" t="s">
        <v>38</v>
      </c>
      <c r="C44" s="66" t="s">
        <v>58</v>
      </c>
      <c r="D44" s="67">
        <v>194.49809812000007</v>
      </c>
      <c r="E44" s="67">
        <v>197.85042196000001</v>
      </c>
      <c r="F44" s="67">
        <v>199.09083542000002</v>
      </c>
      <c r="G44" s="67">
        <v>1.2404134600000083</v>
      </c>
      <c r="H44" s="68">
        <v>6.269450667387438E-3</v>
      </c>
      <c r="I44" s="68">
        <v>1.9299473688287185E-2</v>
      </c>
    </row>
    <row r="45" spans="1:9" x14ac:dyDescent="0.25">
      <c r="A45" s="75">
        <v>20</v>
      </c>
      <c r="B45" s="66" t="s">
        <v>38</v>
      </c>
      <c r="C45" s="66" t="s">
        <v>56</v>
      </c>
      <c r="D45" s="67">
        <v>174.84573457999997</v>
      </c>
      <c r="E45" s="67">
        <v>176.72119481000001</v>
      </c>
      <c r="F45" s="67">
        <v>176.81104675999998</v>
      </c>
      <c r="G45" s="67">
        <v>8.9851949999988079E-2</v>
      </c>
      <c r="H45" s="68">
        <v>5.0843901376171374E-4</v>
      </c>
      <c r="I45" s="68">
        <v>1.7139714831897985E-2</v>
      </c>
    </row>
    <row r="46" spans="1:9" x14ac:dyDescent="0.25">
      <c r="A46" s="75">
        <v>21</v>
      </c>
      <c r="B46" s="66" t="s">
        <v>38</v>
      </c>
      <c r="C46" s="66" t="s">
        <v>59</v>
      </c>
      <c r="D46" s="67">
        <v>166.32699828</v>
      </c>
      <c r="E46" s="67">
        <v>168.47646801999994</v>
      </c>
      <c r="F46" s="67">
        <v>171.03025173000003</v>
      </c>
      <c r="G46" s="67">
        <v>2.5537837100000678</v>
      </c>
      <c r="H46" s="68">
        <v>1.515810332453614E-2</v>
      </c>
      <c r="I46" s="68">
        <v>1.6579335940807863E-2</v>
      </c>
    </row>
    <row r="47" spans="1:9" x14ac:dyDescent="0.25">
      <c r="A47" s="75">
        <v>22</v>
      </c>
      <c r="B47" s="66" t="s">
        <v>38</v>
      </c>
      <c r="C47" s="66" t="s">
        <v>61</v>
      </c>
      <c r="D47" s="67">
        <v>149.51992485999997</v>
      </c>
      <c r="E47" s="67">
        <v>148.01256881999996</v>
      </c>
      <c r="F47" s="67">
        <v>147.91322152999999</v>
      </c>
      <c r="G47" s="67">
        <v>-9.9347289999961855E-2</v>
      </c>
      <c r="H47" s="68">
        <v>-6.7120847095613484E-4</v>
      </c>
      <c r="I47" s="68">
        <v>1.4338416537586442E-2</v>
      </c>
    </row>
    <row r="48" spans="1:9" x14ac:dyDescent="0.25">
      <c r="A48" s="75">
        <v>23</v>
      </c>
      <c r="B48" s="66" t="s">
        <v>38</v>
      </c>
      <c r="C48" s="66" t="s">
        <v>60</v>
      </c>
      <c r="D48" s="67">
        <v>141.78205355000006</v>
      </c>
      <c r="E48" s="67">
        <v>141.78205355000003</v>
      </c>
      <c r="F48" s="67">
        <v>141.95238133000001</v>
      </c>
      <c r="G48" s="67">
        <v>0.1703277799999714</v>
      </c>
      <c r="H48" s="68">
        <v>1.2013352588372871E-3</v>
      </c>
      <c r="I48" s="68">
        <v>1.3760584422123695E-2</v>
      </c>
    </row>
    <row r="49" spans="1:9" x14ac:dyDescent="0.25">
      <c r="A49" s="75">
        <v>24</v>
      </c>
      <c r="B49" s="66" t="s">
        <v>38</v>
      </c>
      <c r="C49" s="66" t="s">
        <v>62</v>
      </c>
      <c r="D49" s="67">
        <v>108.37993518000002</v>
      </c>
      <c r="E49" s="67">
        <v>109.65290847000007</v>
      </c>
      <c r="F49" s="67">
        <v>111.08327815000001</v>
      </c>
      <c r="G49" s="67">
        <v>1.4303696799999326</v>
      </c>
      <c r="H49" s="68">
        <v>1.3044521116293667E-2</v>
      </c>
      <c r="I49" s="68">
        <v>1.0768194323671255E-2</v>
      </c>
    </row>
    <row r="50" spans="1:9" x14ac:dyDescent="0.25">
      <c r="A50" s="75">
        <v>25</v>
      </c>
      <c r="B50" s="66" t="s">
        <v>38</v>
      </c>
      <c r="C50" s="66" t="s">
        <v>64</v>
      </c>
      <c r="D50" s="67">
        <v>102.04059421999996</v>
      </c>
      <c r="E50" s="67">
        <v>102.67549094999995</v>
      </c>
      <c r="F50" s="67">
        <v>102.83486305000001</v>
      </c>
      <c r="G50" s="67">
        <v>0.15937210000005364</v>
      </c>
      <c r="H50" s="68">
        <v>1.5521922371684916E-3</v>
      </c>
      <c r="I50" s="68">
        <v>9.9686092003445324E-3</v>
      </c>
    </row>
    <row r="51" spans="1:9" x14ac:dyDescent="0.25">
      <c r="A51" s="75">
        <v>26</v>
      </c>
      <c r="B51" s="66" t="s">
        <v>38</v>
      </c>
      <c r="C51" s="66" t="s">
        <v>63</v>
      </c>
      <c r="D51" s="67">
        <v>98.949866670000048</v>
      </c>
      <c r="E51" s="67">
        <v>101.43099390000002</v>
      </c>
      <c r="F51" s="67">
        <v>102.33880461000004</v>
      </c>
      <c r="G51" s="67">
        <v>0.90781071000002322</v>
      </c>
      <c r="H51" s="68">
        <v>8.9500326783253873E-3</v>
      </c>
      <c r="I51" s="68">
        <v>9.9205222716296296E-3</v>
      </c>
    </row>
    <row r="52" spans="1:9" x14ac:dyDescent="0.25">
      <c r="A52" s="75">
        <v>27</v>
      </c>
      <c r="B52" s="66" t="s">
        <v>38</v>
      </c>
      <c r="C52" s="66" t="s">
        <v>66</v>
      </c>
      <c r="D52" s="67">
        <v>96.833896510000002</v>
      </c>
      <c r="E52" s="67">
        <v>96.339734990000011</v>
      </c>
      <c r="F52" s="67">
        <v>96.577667380000008</v>
      </c>
      <c r="G52" s="67">
        <v>0.2379323900000006</v>
      </c>
      <c r="H52" s="68">
        <v>2.4697222804764595E-3</v>
      </c>
      <c r="I52" s="68">
        <v>9.3620489689764039E-3</v>
      </c>
    </row>
    <row r="53" spans="1:9" x14ac:dyDescent="0.25">
      <c r="A53" s="75">
        <v>28</v>
      </c>
      <c r="B53" s="66" t="s">
        <v>38</v>
      </c>
      <c r="C53" s="66" t="s">
        <v>67</v>
      </c>
      <c r="D53" s="67">
        <v>84.789628119999989</v>
      </c>
      <c r="E53" s="67">
        <v>86.421544780000019</v>
      </c>
      <c r="F53" s="67">
        <v>87.802323080000079</v>
      </c>
      <c r="G53" s="67">
        <v>1.3807783000000566</v>
      </c>
      <c r="H53" s="68">
        <v>1.5977246223902276E-2</v>
      </c>
      <c r="I53" s="68">
        <v>8.5113843662274584E-3</v>
      </c>
    </row>
    <row r="54" spans="1:9" x14ac:dyDescent="0.25">
      <c r="A54" s="75">
        <v>29</v>
      </c>
      <c r="B54" s="66" t="s">
        <v>38</v>
      </c>
      <c r="C54" s="66" t="s">
        <v>65</v>
      </c>
      <c r="D54" s="67">
        <v>82.62218605000001</v>
      </c>
      <c r="E54" s="67">
        <v>83.955536519999981</v>
      </c>
      <c r="F54" s="67">
        <v>85.293291830000001</v>
      </c>
      <c r="G54" s="67">
        <v>1.3377553100000172</v>
      </c>
      <c r="H54" s="68">
        <v>1.593409280019711E-2</v>
      </c>
      <c r="I54" s="68">
        <v>8.2681638157168641E-3</v>
      </c>
    </row>
    <row r="55" spans="1:9" x14ac:dyDescent="0.25">
      <c r="A55" s="75">
        <v>30</v>
      </c>
      <c r="B55" s="66" t="s">
        <v>38</v>
      </c>
      <c r="C55" s="66" t="s">
        <v>68</v>
      </c>
      <c r="D55" s="67">
        <v>85.056962599999977</v>
      </c>
      <c r="E55" s="67">
        <v>83.663501819999993</v>
      </c>
      <c r="F55" s="67">
        <v>84.142706180000019</v>
      </c>
      <c r="G55" s="67">
        <v>0.47920436000002919</v>
      </c>
      <c r="H55" s="68">
        <v>5.7277588144831167E-3</v>
      </c>
      <c r="I55" s="68">
        <v>8.1566283076586928E-3</v>
      </c>
    </row>
    <row r="56" spans="1:9" x14ac:dyDescent="0.25">
      <c r="A56" s="75">
        <v>31</v>
      </c>
      <c r="B56" s="66" t="s">
        <v>38</v>
      </c>
      <c r="C56" s="66" t="s">
        <v>69</v>
      </c>
      <c r="D56" s="67">
        <v>69.531935899999993</v>
      </c>
      <c r="E56" s="67">
        <v>70.448649839999987</v>
      </c>
      <c r="F56" s="67">
        <v>71.950266150000033</v>
      </c>
      <c r="G56" s="67">
        <v>1.501616310000047</v>
      </c>
      <c r="H56" s="68">
        <v>2.1315047391404305E-2</v>
      </c>
      <c r="I56" s="68">
        <v>6.9747171711736734E-3</v>
      </c>
    </row>
    <row r="57" spans="1:9" x14ac:dyDescent="0.25">
      <c r="A57" s="75">
        <v>32</v>
      </c>
      <c r="B57" s="66" t="s">
        <v>70</v>
      </c>
      <c r="C57" s="66" t="s">
        <v>71</v>
      </c>
      <c r="D57" s="67">
        <v>54.636633689999996</v>
      </c>
      <c r="E57" s="67">
        <v>55.132233779999979</v>
      </c>
      <c r="F57" s="67">
        <v>55.916983850000015</v>
      </c>
      <c r="G57" s="67">
        <v>0.7847500700000376</v>
      </c>
      <c r="H57" s="68">
        <v>1.4233961082213888E-2</v>
      </c>
      <c r="I57" s="68">
        <v>5.4204823454824134E-3</v>
      </c>
    </row>
    <row r="58" spans="1:9" x14ac:dyDescent="0.25">
      <c r="A58" s="75">
        <v>33</v>
      </c>
      <c r="B58" s="66" t="s">
        <v>70</v>
      </c>
      <c r="C58" s="66" t="s">
        <v>72</v>
      </c>
      <c r="D58" s="67">
        <v>46.732521850000026</v>
      </c>
      <c r="E58" s="67">
        <v>48.444042230000022</v>
      </c>
      <c r="F58" s="67">
        <v>49.865917980000006</v>
      </c>
      <c r="G58" s="67">
        <v>1.421875749999985</v>
      </c>
      <c r="H58" s="68">
        <v>2.9350889904052182E-2</v>
      </c>
      <c r="I58" s="68">
        <v>4.833903931173212E-3</v>
      </c>
    </row>
    <row r="59" spans="1:9" x14ac:dyDescent="0.25">
      <c r="A59" s="75">
        <v>34</v>
      </c>
      <c r="B59" s="66" t="s">
        <v>70</v>
      </c>
      <c r="C59" s="66" t="s">
        <v>75</v>
      </c>
      <c r="D59" s="67">
        <v>42.754172219999994</v>
      </c>
      <c r="E59" s="67">
        <v>44.752268259999994</v>
      </c>
      <c r="F59" s="67">
        <v>44.471281709999978</v>
      </c>
      <c r="G59" s="67">
        <v>-0.28098655000001194</v>
      </c>
      <c r="H59" s="68">
        <v>-6.2787107989152003E-3</v>
      </c>
      <c r="I59" s="68">
        <v>4.3109585101491444E-3</v>
      </c>
    </row>
    <row r="60" spans="1:9" x14ac:dyDescent="0.25">
      <c r="A60" s="75">
        <v>35</v>
      </c>
      <c r="B60" s="66" t="s">
        <v>70</v>
      </c>
      <c r="C60" s="66" t="s">
        <v>76</v>
      </c>
      <c r="D60" s="67">
        <v>43.274894860000025</v>
      </c>
      <c r="E60" s="67">
        <v>43.645897029999986</v>
      </c>
      <c r="F60" s="67">
        <v>44.367838000000006</v>
      </c>
      <c r="G60" s="67">
        <v>0.72194097000002111</v>
      </c>
      <c r="H60" s="68">
        <v>1.6540866819710346E-2</v>
      </c>
      <c r="I60" s="68">
        <v>4.3009308805239451E-3</v>
      </c>
    </row>
    <row r="61" spans="1:9" x14ac:dyDescent="0.25">
      <c r="A61" s="75">
        <v>36</v>
      </c>
      <c r="B61" s="66" t="s">
        <v>70</v>
      </c>
      <c r="C61" s="66" t="s">
        <v>74</v>
      </c>
      <c r="D61" s="67">
        <v>41.657037699999997</v>
      </c>
      <c r="E61" s="67">
        <v>41.499486939999983</v>
      </c>
      <c r="F61" s="67">
        <v>41.340033710000014</v>
      </c>
      <c r="G61" s="67">
        <v>-0.15945322999996692</v>
      </c>
      <c r="H61" s="68">
        <v>-3.8422940078874862E-3</v>
      </c>
      <c r="I61" s="68">
        <v>4.0074214926866603E-3</v>
      </c>
    </row>
    <row r="62" spans="1:9" x14ac:dyDescent="0.25">
      <c r="A62" s="75">
        <v>37</v>
      </c>
      <c r="B62" s="66" t="s">
        <v>70</v>
      </c>
      <c r="C62" s="66" t="s">
        <v>73</v>
      </c>
      <c r="D62" s="67">
        <v>38.168331359999982</v>
      </c>
      <c r="E62" s="67">
        <v>38.489500410000005</v>
      </c>
      <c r="F62" s="67">
        <v>38.744511759999988</v>
      </c>
      <c r="G62" s="67">
        <v>0.25501134999998659</v>
      </c>
      <c r="H62" s="68">
        <v>6.6254783066431221E-3</v>
      </c>
      <c r="I62" s="68">
        <v>3.7558167039693727E-3</v>
      </c>
    </row>
    <row r="63" spans="1:9" x14ac:dyDescent="0.25">
      <c r="A63" s="75">
        <v>38</v>
      </c>
      <c r="B63" s="66" t="s">
        <v>70</v>
      </c>
      <c r="C63" s="66" t="s">
        <v>78</v>
      </c>
      <c r="D63" s="67">
        <v>36.931085200000005</v>
      </c>
      <c r="E63" s="67">
        <v>37.163702510000007</v>
      </c>
      <c r="F63" s="67">
        <v>37.40035675999998</v>
      </c>
      <c r="G63" s="67">
        <v>0.23665424999997764</v>
      </c>
      <c r="H63" s="68">
        <v>6.3678867824404402E-3</v>
      </c>
      <c r="I63" s="68">
        <v>3.6255169641508426E-3</v>
      </c>
    </row>
    <row r="64" spans="1:9" x14ac:dyDescent="0.25">
      <c r="A64" s="75">
        <v>39</v>
      </c>
      <c r="B64" s="66" t="s">
        <v>70</v>
      </c>
      <c r="C64" s="66" t="s">
        <v>77</v>
      </c>
      <c r="D64" s="67">
        <v>37.323847870000002</v>
      </c>
      <c r="E64" s="67">
        <v>37.313995169999998</v>
      </c>
      <c r="F64" s="67">
        <v>36.921590939999994</v>
      </c>
      <c r="G64" s="67">
        <v>-0.39240423000000418</v>
      </c>
      <c r="H64" s="68">
        <v>-1.0516274877890653E-2</v>
      </c>
      <c r="I64" s="68">
        <v>3.5791063479793423E-3</v>
      </c>
    </row>
    <row r="65" spans="1:9" x14ac:dyDescent="0.25">
      <c r="A65" s="75">
        <v>40</v>
      </c>
      <c r="B65" s="66" t="s">
        <v>70</v>
      </c>
      <c r="C65" s="66" t="s">
        <v>79</v>
      </c>
      <c r="D65" s="67">
        <v>29.912242069999994</v>
      </c>
      <c r="E65" s="67">
        <v>30.631755849999998</v>
      </c>
      <c r="F65" s="67">
        <v>31.157472650000003</v>
      </c>
      <c r="G65" s="67">
        <v>0.52571680000000443</v>
      </c>
      <c r="H65" s="68">
        <v>1.7162476828764765E-2</v>
      </c>
      <c r="I65" s="68">
        <v>3.0203440672377417E-3</v>
      </c>
    </row>
    <row r="66" spans="1:9" x14ac:dyDescent="0.25">
      <c r="A66" s="75">
        <v>41</v>
      </c>
      <c r="B66" s="66" t="s">
        <v>70</v>
      </c>
      <c r="C66" s="66" t="s">
        <v>80</v>
      </c>
      <c r="D66" s="67">
        <v>29.358785179999995</v>
      </c>
      <c r="E66" s="67">
        <v>29.175381759999997</v>
      </c>
      <c r="F66" s="67">
        <v>28.973802679999984</v>
      </c>
      <c r="G66" s="67">
        <v>-0.20157908000001312</v>
      </c>
      <c r="H66" s="68">
        <v>-6.9092182463360895E-3</v>
      </c>
      <c r="I66" s="68">
        <v>2.8086633987578877E-3</v>
      </c>
    </row>
    <row r="67" spans="1:9" x14ac:dyDescent="0.25">
      <c r="A67" s="75">
        <v>42</v>
      </c>
      <c r="B67" s="66" t="s">
        <v>70</v>
      </c>
      <c r="C67" s="66" t="s">
        <v>81</v>
      </c>
      <c r="D67" s="67">
        <v>19.904335489999998</v>
      </c>
      <c r="E67" s="67">
        <v>20.020731620000007</v>
      </c>
      <c r="F67" s="67">
        <v>20.356672220000007</v>
      </c>
      <c r="G67" s="67">
        <v>0.33594060000000148</v>
      </c>
      <c r="H67" s="68">
        <v>1.6779636547567957E-2</v>
      </c>
      <c r="I67" s="68">
        <v>1.9733357342249119E-3</v>
      </c>
    </row>
    <row r="68" spans="1:9" x14ac:dyDescent="0.25">
      <c r="A68" s="75">
        <v>43</v>
      </c>
      <c r="B68" s="66" t="s">
        <v>82</v>
      </c>
      <c r="C68" s="66" t="s">
        <v>83</v>
      </c>
      <c r="D68" s="67">
        <v>11.905242130000005</v>
      </c>
      <c r="E68" s="67">
        <v>12.1715383</v>
      </c>
      <c r="F68" s="67">
        <v>12.32742024</v>
      </c>
      <c r="G68" s="67">
        <v>0.15588193999999947</v>
      </c>
      <c r="H68" s="68">
        <v>1.2807086184003502E-2</v>
      </c>
      <c r="I68" s="68">
        <v>1.1949958523426788E-3</v>
      </c>
    </row>
    <row r="69" spans="1:9" x14ac:dyDescent="0.25">
      <c r="A69" s="75">
        <v>44</v>
      </c>
      <c r="B69" s="66" t="s">
        <v>82</v>
      </c>
      <c r="C69" s="66" t="s">
        <v>84</v>
      </c>
      <c r="D69" s="67">
        <v>11.503429379999995</v>
      </c>
      <c r="E69" s="67">
        <v>11.747328509999999</v>
      </c>
      <c r="F69" s="67">
        <v>12.059096840000011</v>
      </c>
      <c r="G69" s="67">
        <v>0.31176833000001125</v>
      </c>
      <c r="H69" s="68">
        <v>2.6539508938957158E-2</v>
      </c>
      <c r="I69" s="68">
        <v>1.1689851101237966E-3</v>
      </c>
    </row>
    <row r="70" spans="1:9" x14ac:dyDescent="0.25">
      <c r="A70" s="90" t="s">
        <v>85</v>
      </c>
      <c r="B70" s="90"/>
      <c r="C70" s="69" t="s">
        <v>86</v>
      </c>
      <c r="D70" s="70">
        <v>10233.656351630003</v>
      </c>
      <c r="E70" s="70">
        <v>10282.839815220002</v>
      </c>
      <c r="F70" s="70">
        <v>10315.868641579997</v>
      </c>
      <c r="G70" s="70">
        <v>33.028826359992983</v>
      </c>
      <c r="H70" s="71">
        <v>3.2120335387414885E-3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4" t="s">
        <v>123</v>
      </c>
    </row>
    <row r="3" spans="1:7" x14ac:dyDescent="0.25">
      <c r="A3" s="7" t="s">
        <v>124</v>
      </c>
    </row>
    <row r="4" spans="1:7" ht="15" customHeight="1" x14ac:dyDescent="0.25">
      <c r="E4" s="89" t="s">
        <v>28</v>
      </c>
      <c r="F4" s="89"/>
    </row>
    <row r="5" spans="1:7" x14ac:dyDescent="0.25">
      <c r="A5" s="65" t="s">
        <v>85</v>
      </c>
      <c r="B5" s="65" t="s">
        <v>32</v>
      </c>
      <c r="C5" s="65" t="s">
        <v>33</v>
      </c>
      <c r="D5" s="65" t="s">
        <v>34</v>
      </c>
      <c r="E5" s="65" t="s">
        <v>35</v>
      </c>
      <c r="F5" s="65" t="s">
        <v>36</v>
      </c>
      <c r="G5" s="65" t="s">
        <v>91</v>
      </c>
    </row>
    <row r="6" spans="1:7" x14ac:dyDescent="0.25">
      <c r="A6" s="75" t="s">
        <v>125</v>
      </c>
      <c r="B6" s="67">
        <v>10233.656351630003</v>
      </c>
      <c r="C6" s="67">
        <v>10282.839815219997</v>
      </c>
      <c r="D6" s="67">
        <v>10315.868641580008</v>
      </c>
      <c r="E6" s="67">
        <v>33.02882636001015</v>
      </c>
      <c r="F6" s="68">
        <v>3.2120335387431599E-3</v>
      </c>
      <c r="G6" s="68">
        <v>-1.0592750342058191E-2</v>
      </c>
    </row>
    <row r="7" spans="1:7" x14ac:dyDescent="0.25">
      <c r="A7" s="75" t="s">
        <v>126</v>
      </c>
      <c r="B7" s="67">
        <v>-752.82614235000017</v>
      </c>
      <c r="C7" s="67">
        <v>-760.92543575000002</v>
      </c>
      <c r="D7" s="67">
        <v>-761.58281121000005</v>
      </c>
      <c r="E7" s="67">
        <v>-0.6573754600000381</v>
      </c>
      <c r="F7" s="68">
        <v>8.6391573880310803E-4</v>
      </c>
      <c r="G7" s="68">
        <v>-3.9015689061225873E-3</v>
      </c>
    </row>
    <row r="8" spans="1:7" x14ac:dyDescent="0.25">
      <c r="A8" s="75" t="s">
        <v>127</v>
      </c>
      <c r="B8" s="67">
        <v>10986.482493980004</v>
      </c>
      <c r="C8" s="67">
        <v>11043.765250969998</v>
      </c>
      <c r="D8" s="67">
        <v>11077.451452790008</v>
      </c>
      <c r="E8" s="67">
        <v>33.686201820011142</v>
      </c>
      <c r="F8" s="68">
        <v>3.0502460940169305E-3</v>
      </c>
      <c r="G8" s="68">
        <v>-1.0131721876302463E-2</v>
      </c>
    </row>
    <row r="9" spans="1:7" x14ac:dyDescent="0.25">
      <c r="A9" s="75" t="s">
        <v>128</v>
      </c>
      <c r="B9" s="67">
        <v>10233.129323059999</v>
      </c>
      <c r="C9" s="67">
        <v>10293.13041501</v>
      </c>
      <c r="D9" s="67">
        <v>10301.025683259999</v>
      </c>
      <c r="E9" s="67">
        <v>7.8952682499980931</v>
      </c>
      <c r="F9" s="68">
        <v>7.6704247703738258E-4</v>
      </c>
      <c r="G9" s="68">
        <v>-1.2253290602058273E-2</v>
      </c>
    </row>
    <row r="10" spans="1:7" x14ac:dyDescent="0.25">
      <c r="A10" s="75" t="s">
        <v>129</v>
      </c>
      <c r="B10" s="67">
        <v>554.46133975999999</v>
      </c>
      <c r="C10" s="67">
        <v>549.82792766000011</v>
      </c>
      <c r="D10" s="67">
        <v>573.83006153999997</v>
      </c>
      <c r="E10" s="67">
        <v>24.002133879999874</v>
      </c>
      <c r="F10" s="68">
        <v>4.3653900925240373E-2</v>
      </c>
      <c r="G10" s="68">
        <v>2.8826474743569457E-2</v>
      </c>
    </row>
    <row r="11" spans="1:7" x14ac:dyDescent="0.25">
      <c r="A11" s="75" t="s">
        <v>130</v>
      </c>
      <c r="B11" s="67">
        <v>198.89183116000004</v>
      </c>
      <c r="C11" s="67">
        <v>200.8069083</v>
      </c>
      <c r="D11" s="67">
        <v>201.46032906999997</v>
      </c>
      <c r="E11" s="67">
        <v>0.65342076999995113</v>
      </c>
      <c r="F11" s="68">
        <v>3.253975550600871E-3</v>
      </c>
      <c r="G11" s="68">
        <v>-8.0537103712779862E-3</v>
      </c>
    </row>
    <row r="12" spans="1:7" x14ac:dyDescent="0.25">
      <c r="A12" s="75" t="s">
        <v>131</v>
      </c>
      <c r="B12" s="67">
        <v>753.3531709199998</v>
      </c>
      <c r="C12" s="67">
        <v>750.63483596000003</v>
      </c>
      <c r="D12" s="67">
        <v>775.29039060999992</v>
      </c>
      <c r="E12" s="67">
        <v>24.655554649999857</v>
      </c>
      <c r="F12" s="68">
        <v>3.2846270208692671E-2</v>
      </c>
      <c r="G12" s="68">
        <v>1.8960431235246742E-2</v>
      </c>
    </row>
    <row r="13" spans="1:7" x14ac:dyDescent="0.25">
      <c r="A13" s="76" t="s">
        <v>132</v>
      </c>
      <c r="B13" s="71">
        <v>6.857091624483054E-2</v>
      </c>
      <c r="C13" s="71">
        <v>6.7969104639748673E-2</v>
      </c>
      <c r="D13" s="71">
        <v>6.9988155119807119E-2</v>
      </c>
      <c r="E13" s="71">
        <v>2.0190504800584458E-3</v>
      </c>
    </row>
    <row r="16" spans="1:7" ht="15.75" x14ac:dyDescent="0.25">
      <c r="A16" s="4" t="s">
        <v>133</v>
      </c>
    </row>
    <row r="17" spans="1:8" x14ac:dyDescent="0.25">
      <c r="A17" s="7" t="s">
        <v>134</v>
      </c>
    </row>
    <row r="18" spans="1:8" ht="15" customHeight="1" x14ac:dyDescent="0.25">
      <c r="E18" s="89" t="s">
        <v>28</v>
      </c>
      <c r="F18" s="89"/>
    </row>
    <row r="19" spans="1:8" x14ac:dyDescent="0.25">
      <c r="A19" s="65" t="s">
        <v>85</v>
      </c>
      <c r="B19" s="65" t="s">
        <v>32</v>
      </c>
      <c r="C19" s="65" t="s">
        <v>33</v>
      </c>
      <c r="D19" s="65" t="s">
        <v>34</v>
      </c>
      <c r="E19" s="65" t="s">
        <v>35</v>
      </c>
      <c r="F19" s="65" t="s">
        <v>36</v>
      </c>
      <c r="G19" s="65" t="s">
        <v>91</v>
      </c>
      <c r="H19" s="65" t="s">
        <v>37</v>
      </c>
    </row>
    <row r="20" spans="1:8" x14ac:dyDescent="0.25">
      <c r="A20" s="75" t="s">
        <v>135</v>
      </c>
      <c r="B20" s="67">
        <v>250.50613122000001</v>
      </c>
      <c r="C20" s="67">
        <v>253.16465721000003</v>
      </c>
      <c r="D20" s="67">
        <v>253.40836054999994</v>
      </c>
      <c r="E20" s="67">
        <v>0.24370333999991417</v>
      </c>
      <c r="F20" s="68">
        <v>9.6262781181878122E-4</v>
      </c>
      <c r="G20" s="68">
        <v>-1.1614210342010964E-2</v>
      </c>
      <c r="H20" s="68">
        <v>2.2876052459356574E-2</v>
      </c>
    </row>
    <row r="21" spans="1:8" x14ac:dyDescent="0.25">
      <c r="A21" s="75" t="s">
        <v>136</v>
      </c>
      <c r="B21" s="67">
        <v>0</v>
      </c>
      <c r="C21" s="67">
        <v>0</v>
      </c>
      <c r="D21" s="67">
        <v>0</v>
      </c>
      <c r="E21" s="67">
        <v>0</v>
      </c>
      <c r="F21" s="68" t="s">
        <v>85</v>
      </c>
      <c r="G21" s="68" t="s">
        <v>85</v>
      </c>
      <c r="H21" s="68">
        <v>0</v>
      </c>
    </row>
    <row r="22" spans="1:8" x14ac:dyDescent="0.25">
      <c r="A22" s="75" t="s">
        <v>137</v>
      </c>
      <c r="B22" s="67">
        <v>5382.8241458800003</v>
      </c>
      <c r="C22" s="67">
        <v>5436.8766558899997</v>
      </c>
      <c r="D22" s="67">
        <v>5482.4141756499994</v>
      </c>
      <c r="E22" s="67">
        <v>45.537519760000229</v>
      </c>
      <c r="F22" s="68">
        <v>8.3756764484747871E-3</v>
      </c>
      <c r="G22" s="68">
        <v>-6.5041299533058093E-3</v>
      </c>
      <c r="H22" s="68">
        <v>0.49491656081861485</v>
      </c>
    </row>
    <row r="23" spans="1:8" x14ac:dyDescent="0.25">
      <c r="A23" s="75" t="s">
        <v>138</v>
      </c>
      <c r="B23" s="67">
        <v>0</v>
      </c>
      <c r="C23" s="67">
        <v>0</v>
      </c>
      <c r="D23" s="67">
        <v>0</v>
      </c>
      <c r="E23" s="67">
        <v>0</v>
      </c>
      <c r="F23" s="68" t="s">
        <v>85</v>
      </c>
      <c r="G23" s="68" t="s">
        <v>85</v>
      </c>
      <c r="H23" s="68">
        <v>0</v>
      </c>
    </row>
    <row r="24" spans="1:8" x14ac:dyDescent="0.25">
      <c r="A24" s="75" t="s">
        <v>139</v>
      </c>
      <c r="B24" s="67">
        <v>736.93812475000016</v>
      </c>
      <c r="C24" s="67">
        <v>743.45733610000002</v>
      </c>
      <c r="D24" s="67">
        <v>747.44009834999986</v>
      </c>
      <c r="E24" s="67">
        <v>3.9827622499998809</v>
      </c>
      <c r="F24" s="68">
        <v>5.3570824533018969E-3</v>
      </c>
      <c r="G24" s="68">
        <v>-3.2262411123445953E-2</v>
      </c>
      <c r="H24" s="68">
        <v>6.7474012550219467E-2</v>
      </c>
    </row>
    <row r="25" spans="1:8" x14ac:dyDescent="0.25">
      <c r="A25" s="75" t="s">
        <v>140</v>
      </c>
      <c r="B25" s="67">
        <v>4610.3325282299993</v>
      </c>
      <c r="C25" s="67">
        <v>4603.0111193299999</v>
      </c>
      <c r="D25" s="67">
        <v>4586.4996934199999</v>
      </c>
      <c r="E25" s="67">
        <v>-16.511425909999847</v>
      </c>
      <c r="F25" s="68">
        <v>-3.5870923362885986E-3</v>
      </c>
      <c r="G25" s="68">
        <v>-1.0624009819276303E-2</v>
      </c>
      <c r="H25" s="68">
        <v>0.41403925018013299</v>
      </c>
    </row>
    <row r="26" spans="1:8" x14ac:dyDescent="0.25">
      <c r="A26" s="75" t="s">
        <v>141</v>
      </c>
      <c r="B26" s="67">
        <v>0</v>
      </c>
      <c r="C26" s="67">
        <v>0</v>
      </c>
      <c r="D26" s="67">
        <v>0</v>
      </c>
      <c r="E26" s="67">
        <v>0</v>
      </c>
      <c r="F26" s="68" t="s">
        <v>85</v>
      </c>
      <c r="G26" s="68" t="s">
        <v>85</v>
      </c>
      <c r="H26" s="68">
        <v>0</v>
      </c>
    </row>
    <row r="27" spans="1:8" ht="22.5" x14ac:dyDescent="0.25">
      <c r="A27" s="75" t="s">
        <v>142</v>
      </c>
      <c r="B27" s="67">
        <v>5.6113482999999995</v>
      </c>
      <c r="C27" s="67">
        <v>6.9635122099999993</v>
      </c>
      <c r="D27" s="67">
        <v>6.2699671299999995</v>
      </c>
      <c r="E27" s="67">
        <v>-0.69354507999999915</v>
      </c>
      <c r="F27" s="68">
        <v>-9.9597022175681546E-2</v>
      </c>
      <c r="G27" s="68">
        <v>-9.9597022175681671E-2</v>
      </c>
      <c r="H27" s="68">
        <v>5.6601170013891803E-4</v>
      </c>
    </row>
    <row r="28" spans="1:8" x14ac:dyDescent="0.25">
      <c r="A28" s="75" t="s">
        <v>143</v>
      </c>
      <c r="B28" s="67">
        <v>0</v>
      </c>
      <c r="C28" s="67">
        <v>0</v>
      </c>
      <c r="D28" s="67">
        <v>0</v>
      </c>
      <c r="E28" s="67">
        <v>0</v>
      </c>
      <c r="F28" s="68" t="s">
        <v>85</v>
      </c>
      <c r="G28" s="68" t="s">
        <v>85</v>
      </c>
      <c r="H28" s="68">
        <v>0</v>
      </c>
    </row>
    <row r="29" spans="1:8" x14ac:dyDescent="0.25">
      <c r="A29" s="75" t="s">
        <v>144</v>
      </c>
      <c r="B29" s="67">
        <v>0.27021560000000006</v>
      </c>
      <c r="C29" s="67">
        <v>0.29197023000000005</v>
      </c>
      <c r="D29" s="67">
        <v>0.28377877000000001</v>
      </c>
      <c r="E29" s="67">
        <v>-8.1914600000000202E-3</v>
      </c>
      <c r="F29" s="68">
        <v>-2.8055805552504514E-2</v>
      </c>
      <c r="G29" s="68">
        <v>-2.8055805552504517E-2</v>
      </c>
      <c r="H29" s="68">
        <v>2.5617694756723708E-5</v>
      </c>
    </row>
    <row r="30" spans="1:8" x14ac:dyDescent="0.25">
      <c r="A30" s="76" t="s">
        <v>127</v>
      </c>
      <c r="B30" s="70">
        <v>10986.482493980004</v>
      </c>
      <c r="C30" s="70">
        <v>11043.765250969998</v>
      </c>
      <c r="D30" s="70">
        <v>11077.451452790008</v>
      </c>
      <c r="E30" s="70">
        <v>33.686201820011142</v>
      </c>
      <c r="F30" s="71">
        <v>3.0502460940169305E-3</v>
      </c>
      <c r="G30" s="71">
        <v>-1.0131721876302463E-2</v>
      </c>
    </row>
    <row r="31" spans="1:8" x14ac:dyDescent="0.25">
      <c r="B31" s="41"/>
      <c r="C31" s="41"/>
      <c r="D31" s="41"/>
      <c r="E31" s="41"/>
    </row>
    <row r="33" spans="1:7" ht="15.75" x14ac:dyDescent="0.25">
      <c r="A33" s="4" t="s">
        <v>145</v>
      </c>
    </row>
    <row r="34" spans="1:7" x14ac:dyDescent="0.25">
      <c r="A34" s="7" t="s">
        <v>134</v>
      </c>
    </row>
    <row r="36" spans="1:7" ht="22.5" x14ac:dyDescent="0.25">
      <c r="A36" s="65" t="s">
        <v>85</v>
      </c>
      <c r="B36" s="65" t="s">
        <v>127</v>
      </c>
      <c r="C36" s="65" t="s">
        <v>146</v>
      </c>
      <c r="D36" s="65" t="s">
        <v>130</v>
      </c>
      <c r="E36" s="65" t="s">
        <v>147</v>
      </c>
      <c r="F36" s="65" t="s">
        <v>17</v>
      </c>
      <c r="G36" s="65" t="s">
        <v>148</v>
      </c>
    </row>
    <row r="37" spans="1:7" x14ac:dyDescent="0.25">
      <c r="A37" s="75" t="s">
        <v>135</v>
      </c>
      <c r="B37" s="67">
        <v>253.40836054999994</v>
      </c>
      <c r="C37" s="67">
        <v>25.165984559999998</v>
      </c>
      <c r="D37" s="67">
        <v>10.420834510000001</v>
      </c>
      <c r="E37" s="67">
        <v>35.586819069999997</v>
      </c>
      <c r="F37" s="68">
        <v>0.14043269524636845</v>
      </c>
      <c r="G37" s="68">
        <v>0.85956730475363152</v>
      </c>
    </row>
    <row r="38" spans="1:7" x14ac:dyDescent="0.25">
      <c r="A38" s="75" t="s">
        <v>136</v>
      </c>
      <c r="B38" s="67">
        <v>0</v>
      </c>
      <c r="C38" s="67">
        <v>0</v>
      </c>
      <c r="D38" s="67">
        <v>0</v>
      </c>
      <c r="E38" s="67">
        <v>0</v>
      </c>
      <c r="F38" s="68" t="s">
        <v>85</v>
      </c>
      <c r="G38" s="68">
        <v>1</v>
      </c>
    </row>
    <row r="39" spans="1:7" x14ac:dyDescent="0.25">
      <c r="A39" s="75" t="s">
        <v>137</v>
      </c>
      <c r="B39" s="67">
        <v>5482.4141756499994</v>
      </c>
      <c r="C39" s="67">
        <v>208.32236087999993</v>
      </c>
      <c r="D39" s="67">
        <v>75.177326820000005</v>
      </c>
      <c r="E39" s="67">
        <v>283.49968769999992</v>
      </c>
      <c r="F39" s="68">
        <v>5.1710738849165473E-2</v>
      </c>
      <c r="G39" s="68">
        <v>0.94828926115083456</v>
      </c>
    </row>
    <row r="40" spans="1:7" x14ac:dyDescent="0.25">
      <c r="A40" s="75" t="s">
        <v>138</v>
      </c>
      <c r="B40" s="67">
        <v>0</v>
      </c>
      <c r="C40" s="67">
        <v>0</v>
      </c>
      <c r="D40" s="67">
        <v>0</v>
      </c>
      <c r="E40" s="67">
        <v>0</v>
      </c>
      <c r="F40" s="68" t="s">
        <v>85</v>
      </c>
      <c r="G40" s="68">
        <v>1</v>
      </c>
    </row>
    <row r="41" spans="1:7" x14ac:dyDescent="0.25">
      <c r="A41" s="75" t="s">
        <v>139</v>
      </c>
      <c r="B41" s="67">
        <v>747.44009834999986</v>
      </c>
      <c r="C41" s="67">
        <v>15.626824959999997</v>
      </c>
      <c r="D41" s="67">
        <v>4.2001528300000004</v>
      </c>
      <c r="E41" s="67">
        <v>19.826977790000001</v>
      </c>
      <c r="F41" s="68">
        <v>2.6526510731453588E-2</v>
      </c>
      <c r="G41" s="68">
        <v>0.97347348926854638</v>
      </c>
    </row>
    <row r="42" spans="1:7" x14ac:dyDescent="0.25">
      <c r="A42" s="75" t="s">
        <v>140</v>
      </c>
      <c r="B42" s="67">
        <v>4586.4996934199999</v>
      </c>
      <c r="C42" s="67">
        <v>324.71489114000002</v>
      </c>
      <c r="D42" s="67">
        <v>111.66201490999998</v>
      </c>
      <c r="E42" s="67">
        <v>436.37690605</v>
      </c>
      <c r="F42" s="68">
        <v>9.5143777437954713E-2</v>
      </c>
      <c r="G42" s="68">
        <v>0.90485622256204534</v>
      </c>
    </row>
    <row r="43" spans="1:7" x14ac:dyDescent="0.25">
      <c r="A43" s="75" t="s">
        <v>141</v>
      </c>
      <c r="B43" s="67">
        <v>0</v>
      </c>
      <c r="C43" s="67">
        <v>0</v>
      </c>
      <c r="D43" s="67">
        <v>0</v>
      </c>
      <c r="E43" s="67">
        <v>0</v>
      </c>
      <c r="F43" s="68" t="s">
        <v>85</v>
      </c>
      <c r="G43" s="68">
        <v>1</v>
      </c>
    </row>
    <row r="44" spans="1:7" ht="22.5" x14ac:dyDescent="0.25">
      <c r="A44" s="75" t="s">
        <v>142</v>
      </c>
      <c r="B44" s="67">
        <v>6.2699671299999995</v>
      </c>
      <c r="C44" s="67">
        <v>0</v>
      </c>
      <c r="D44" s="67">
        <v>0</v>
      </c>
      <c r="E44" s="67">
        <v>0</v>
      </c>
      <c r="F44" s="68">
        <v>0</v>
      </c>
      <c r="G44" s="68">
        <v>1</v>
      </c>
    </row>
    <row r="45" spans="1:7" x14ac:dyDescent="0.25">
      <c r="A45" s="75" t="s">
        <v>143</v>
      </c>
      <c r="B45" s="67">
        <v>0</v>
      </c>
      <c r="C45" s="67">
        <v>0</v>
      </c>
      <c r="D45" s="67">
        <v>0</v>
      </c>
      <c r="E45" s="67">
        <v>0</v>
      </c>
      <c r="F45" s="68" t="s">
        <v>85</v>
      </c>
      <c r="G45" s="68">
        <v>1</v>
      </c>
    </row>
    <row r="46" spans="1:7" x14ac:dyDescent="0.25">
      <c r="A46" s="75" t="s">
        <v>144</v>
      </c>
      <c r="B46" s="67">
        <v>0.28377877000000001</v>
      </c>
      <c r="C46" s="67">
        <v>0</v>
      </c>
      <c r="D46" s="67">
        <v>0</v>
      </c>
      <c r="E46" s="67">
        <v>0</v>
      </c>
      <c r="F46" s="68">
        <v>0</v>
      </c>
      <c r="G46" s="68">
        <v>1</v>
      </c>
    </row>
    <row r="47" spans="1:7" x14ac:dyDescent="0.25">
      <c r="A47" s="76" t="s">
        <v>149</v>
      </c>
      <c r="B47" s="70">
        <v>11077.451452790008</v>
      </c>
      <c r="C47" s="70">
        <v>573.83006153999997</v>
      </c>
      <c r="D47" s="70">
        <v>201.46032906999997</v>
      </c>
      <c r="E47" s="70">
        <v>775.29039060999992</v>
      </c>
      <c r="F47" s="71">
        <v>6.9988155119807119E-2</v>
      </c>
      <c r="G47" s="71">
        <v>0.93001184488019284</v>
      </c>
    </row>
    <row r="50" spans="1:1" ht="15.75" x14ac:dyDescent="0.25">
      <c r="A50" s="4" t="s">
        <v>133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4"/>
  <sheetViews>
    <sheetView showGridLines="0" workbookViewId="0">
      <selection activeCell="G16" sqref="G16"/>
    </sheetView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3" customWidth="1"/>
  </cols>
  <sheetData>
    <row r="2" spans="1:3" ht="15.75" x14ac:dyDescent="0.25">
      <c r="A2" s="4" t="s">
        <v>150</v>
      </c>
      <c r="B2" s="4"/>
      <c r="C2" s="4"/>
    </row>
    <row r="24" spans="1:7" ht="15.75" x14ac:dyDescent="0.25">
      <c r="A24" s="4" t="s">
        <v>151</v>
      </c>
      <c r="B24" s="4"/>
      <c r="C24" s="4"/>
    </row>
    <row r="26" spans="1:7" x14ac:dyDescent="0.25">
      <c r="D26" s="93" t="s">
        <v>152</v>
      </c>
      <c r="E26" s="93"/>
      <c r="F26" s="93"/>
    </row>
    <row r="27" spans="1:7" x14ac:dyDescent="0.25">
      <c r="D27" s="94" t="s">
        <v>153</v>
      </c>
      <c r="E27" s="94"/>
      <c r="F27" s="94"/>
    </row>
    <row r="28" spans="1:7" ht="15" customHeight="1" x14ac:dyDescent="0.25">
      <c r="D28" s="95" t="s">
        <v>154</v>
      </c>
      <c r="E28" s="95"/>
      <c r="F28" s="95"/>
      <c r="G28" s="65" t="s">
        <v>28</v>
      </c>
    </row>
    <row r="29" spans="1:7" x14ac:dyDescent="0.25">
      <c r="A29" s="65" t="s">
        <v>29</v>
      </c>
      <c r="B29" s="65" t="s">
        <v>30</v>
      </c>
      <c r="C29" s="65" t="s">
        <v>31</v>
      </c>
      <c r="D29" s="65" t="s">
        <v>32</v>
      </c>
      <c r="E29" s="65" t="s">
        <v>33</v>
      </c>
      <c r="F29" s="65" t="s">
        <v>34</v>
      </c>
      <c r="G29" s="65" t="s">
        <v>35</v>
      </c>
    </row>
    <row r="30" spans="1:7" x14ac:dyDescent="0.25">
      <c r="A30" s="75">
        <v>1</v>
      </c>
      <c r="B30" s="75" t="s">
        <v>38</v>
      </c>
      <c r="C30" s="75" t="s">
        <v>44</v>
      </c>
      <c r="D30" s="77">
        <v>3.9365057782402471E-2</v>
      </c>
      <c r="E30" s="77">
        <v>3.7197188586820404E-2</v>
      </c>
      <c r="F30" s="77">
        <v>4.1498484651853115E-2</v>
      </c>
      <c r="G30" s="78">
        <v>4.3012960650327114E-3</v>
      </c>
    </row>
    <row r="31" spans="1:7" x14ac:dyDescent="0.25">
      <c r="A31" s="75">
        <v>2</v>
      </c>
      <c r="B31" s="75" t="s">
        <v>70</v>
      </c>
      <c r="C31" s="75" t="s">
        <v>79</v>
      </c>
      <c r="D31" s="77">
        <v>8.0687484355919589E-3</v>
      </c>
      <c r="E31" s="77">
        <v>8.4167764488420772E-3</v>
      </c>
      <c r="F31" s="77">
        <v>7.9839476409827026E-3</v>
      </c>
      <c r="G31" s="68">
        <v>-4.3282880785937457E-4</v>
      </c>
    </row>
    <row r="32" spans="1:7" x14ac:dyDescent="0.25">
      <c r="A32" s="75">
        <v>3</v>
      </c>
      <c r="B32" s="75" t="s">
        <v>38</v>
      </c>
      <c r="C32" s="75" t="s">
        <v>66</v>
      </c>
      <c r="D32" s="79">
        <v>5.571993182747894E-2</v>
      </c>
      <c r="E32" s="79">
        <v>5.4349556366967568E-2</v>
      </c>
      <c r="F32" s="79">
        <v>5.7872368908222893E-2</v>
      </c>
      <c r="G32" s="78">
        <v>3.5228125412553254E-3</v>
      </c>
    </row>
    <row r="33" spans="1:7" x14ac:dyDescent="0.25">
      <c r="A33" s="75">
        <v>4</v>
      </c>
      <c r="B33" s="75" t="s">
        <v>38</v>
      </c>
      <c r="C33" s="75" t="s">
        <v>58</v>
      </c>
      <c r="D33" s="77">
        <v>3.329016778172135E-2</v>
      </c>
      <c r="E33" s="77">
        <v>3.3334330031921093E-2</v>
      </c>
      <c r="F33" s="77">
        <v>3.3830840704953929E-2</v>
      </c>
      <c r="G33" s="78">
        <v>4.9651067303283641E-4</v>
      </c>
    </row>
    <row r="34" spans="1:7" x14ac:dyDescent="0.25">
      <c r="A34" s="75">
        <v>5</v>
      </c>
      <c r="B34" s="75" t="s">
        <v>38</v>
      </c>
      <c r="C34" s="75" t="s">
        <v>50</v>
      </c>
      <c r="D34" s="77">
        <v>3.7187704123229665E-2</v>
      </c>
      <c r="E34" s="77">
        <v>3.5628255970166479E-2</v>
      </c>
      <c r="F34" s="77">
        <v>3.7354438205334808E-2</v>
      </c>
      <c r="G34" s="78">
        <v>1.726182235168329E-3</v>
      </c>
    </row>
    <row r="35" spans="1:7" x14ac:dyDescent="0.25">
      <c r="A35" s="75">
        <v>6</v>
      </c>
      <c r="B35" s="75" t="s">
        <v>38</v>
      </c>
      <c r="C35" s="75" t="s">
        <v>47</v>
      </c>
      <c r="D35" s="80">
        <v>7.6807750601881192E-2</v>
      </c>
      <c r="E35" s="80">
        <v>7.5528177458501364E-2</v>
      </c>
      <c r="F35" s="79">
        <v>7.4964053113767304E-2</v>
      </c>
      <c r="G35" s="68">
        <v>-5.6412434473405992E-4</v>
      </c>
    </row>
    <row r="36" spans="1:7" x14ac:dyDescent="0.25">
      <c r="A36" s="75">
        <v>7</v>
      </c>
      <c r="B36" s="75" t="s">
        <v>70</v>
      </c>
      <c r="C36" s="75" t="s">
        <v>76</v>
      </c>
      <c r="D36" s="77">
        <v>3.3543284199985118E-2</v>
      </c>
      <c r="E36" s="77">
        <v>3.7944121020670414E-2</v>
      </c>
      <c r="F36" s="77">
        <v>3.4351389117842475E-2</v>
      </c>
      <c r="G36" s="68">
        <v>-3.5927319028279392E-3</v>
      </c>
    </row>
    <row r="37" spans="1:7" x14ac:dyDescent="0.25">
      <c r="A37" s="75">
        <v>8</v>
      </c>
      <c r="B37" s="75" t="s">
        <v>38</v>
      </c>
      <c r="C37" s="75" t="s">
        <v>65</v>
      </c>
      <c r="D37" s="79">
        <v>5.7316082438003541E-2</v>
      </c>
      <c r="E37" s="79">
        <v>5.7126960741540653E-2</v>
      </c>
      <c r="F37" s="79">
        <v>5.7560110084480545E-2</v>
      </c>
      <c r="G37" s="78">
        <v>4.3314934293989249E-4</v>
      </c>
    </row>
    <row r="38" spans="1:7" x14ac:dyDescent="0.25">
      <c r="A38" s="75">
        <v>9</v>
      </c>
      <c r="B38" s="75" t="s">
        <v>38</v>
      </c>
      <c r="C38" s="75" t="s">
        <v>56</v>
      </c>
      <c r="D38" s="79">
        <v>5.025910173721243E-2</v>
      </c>
      <c r="E38" s="79">
        <v>5.1465690577123899E-2</v>
      </c>
      <c r="F38" s="79">
        <v>5.2849115007425916E-2</v>
      </c>
      <c r="G38" s="78">
        <v>1.3834244303020174E-3</v>
      </c>
    </row>
    <row r="39" spans="1:7" x14ac:dyDescent="0.25">
      <c r="A39" s="75">
        <v>10</v>
      </c>
      <c r="B39" s="75" t="s">
        <v>38</v>
      </c>
      <c r="C39" s="75" t="s">
        <v>69</v>
      </c>
      <c r="D39" s="79">
        <v>5.3287382791381128E-2</v>
      </c>
      <c r="E39" s="79">
        <v>5.277003146739196E-2</v>
      </c>
      <c r="F39" s="77">
        <v>4.9647966788703479E-2</v>
      </c>
      <c r="G39" s="68">
        <v>-3.1220646786884812E-3</v>
      </c>
    </row>
    <row r="40" spans="1:7" x14ac:dyDescent="0.25">
      <c r="A40" s="75">
        <v>11</v>
      </c>
      <c r="B40" s="75" t="s">
        <v>70</v>
      </c>
      <c r="C40" s="75" t="s">
        <v>75</v>
      </c>
      <c r="D40" s="77">
        <v>3.0805647355654379E-2</v>
      </c>
      <c r="E40" s="77">
        <v>3.1392315277867351E-2</v>
      </c>
      <c r="F40" s="77">
        <v>3.6311268856244236E-2</v>
      </c>
      <c r="G40" s="78">
        <v>4.9189535783768848E-3</v>
      </c>
    </row>
    <row r="41" spans="1:7" x14ac:dyDescent="0.25">
      <c r="A41" s="75">
        <v>12</v>
      </c>
      <c r="B41" s="75" t="s">
        <v>38</v>
      </c>
      <c r="C41" s="75" t="s">
        <v>42</v>
      </c>
      <c r="D41" s="79">
        <v>5.6971638084568406E-2</v>
      </c>
      <c r="E41" s="79">
        <v>6.107325255263827E-2</v>
      </c>
      <c r="F41" s="79">
        <v>6.5893146246086359E-2</v>
      </c>
      <c r="G41" s="78">
        <v>4.8198936934480893E-3</v>
      </c>
    </row>
    <row r="42" spans="1:7" x14ac:dyDescent="0.25">
      <c r="A42" s="75">
        <v>13</v>
      </c>
      <c r="B42" s="75" t="s">
        <v>38</v>
      </c>
      <c r="C42" s="75" t="s">
        <v>49</v>
      </c>
      <c r="D42" s="77">
        <v>3.9025257638728529E-2</v>
      </c>
      <c r="E42" s="77">
        <v>3.7912063999501422E-2</v>
      </c>
      <c r="F42" s="77">
        <v>4.0044937082835019E-2</v>
      </c>
      <c r="G42" s="78">
        <v>2.1328730833335974E-3</v>
      </c>
    </row>
    <row r="43" spans="1:7" x14ac:dyDescent="0.25">
      <c r="A43" s="75">
        <v>14</v>
      </c>
      <c r="B43" s="75" t="s">
        <v>38</v>
      </c>
      <c r="C43" s="75" t="s">
        <v>59</v>
      </c>
      <c r="D43" s="79">
        <v>6.6013881841079244E-2</v>
      </c>
      <c r="E43" s="79">
        <v>6.5848399545980457E-2</v>
      </c>
      <c r="F43" s="79">
        <v>6.3853480088125567E-2</v>
      </c>
      <c r="G43" s="68">
        <v>-1.9949194578548907E-3</v>
      </c>
    </row>
    <row r="44" spans="1:7" x14ac:dyDescent="0.25">
      <c r="A44" s="75">
        <v>15</v>
      </c>
      <c r="B44" s="75" t="s">
        <v>38</v>
      </c>
      <c r="C44" s="75" t="s">
        <v>68</v>
      </c>
      <c r="D44" s="79">
        <v>6.5125518869945567E-2</v>
      </c>
      <c r="E44" s="79">
        <v>6.554758341192736E-2</v>
      </c>
      <c r="F44" s="79">
        <v>6.7313195574885742E-2</v>
      </c>
      <c r="G44" s="78">
        <v>1.7656121629583826E-3</v>
      </c>
    </row>
    <row r="45" spans="1:7" x14ac:dyDescent="0.25">
      <c r="A45" s="75">
        <v>16</v>
      </c>
      <c r="B45" s="75" t="s">
        <v>38</v>
      </c>
      <c r="C45" s="75" t="s">
        <v>54</v>
      </c>
      <c r="D45" s="79">
        <v>7.2828218829359803E-2</v>
      </c>
      <c r="E45" s="79">
        <v>7.4904118203684283E-2</v>
      </c>
      <c r="F45" s="79">
        <v>7.3433854824141512E-2</v>
      </c>
      <c r="G45" s="68">
        <v>-1.4702633795427716E-3</v>
      </c>
    </row>
    <row r="46" spans="1:7" x14ac:dyDescent="0.25">
      <c r="A46" s="75">
        <v>17</v>
      </c>
      <c r="B46" s="75" t="s">
        <v>38</v>
      </c>
      <c r="C46" s="75" t="s">
        <v>48</v>
      </c>
      <c r="D46" s="77">
        <v>4.6819713519241676E-2</v>
      </c>
      <c r="E46" s="77">
        <v>4.5580838451756756E-2</v>
      </c>
      <c r="F46" s="77">
        <v>4.6752351515174574E-2</v>
      </c>
      <c r="G46" s="78">
        <v>1.1715130634178186E-3</v>
      </c>
    </row>
    <row r="47" spans="1:7" x14ac:dyDescent="0.25">
      <c r="A47" s="75">
        <v>18</v>
      </c>
      <c r="B47" s="75" t="s">
        <v>70</v>
      </c>
      <c r="C47" s="75" t="s">
        <v>72</v>
      </c>
      <c r="D47" s="77">
        <v>2.8635018548012058E-2</v>
      </c>
      <c r="E47" s="77">
        <v>2.7103720751435599E-2</v>
      </c>
      <c r="F47" s="77">
        <v>2.6283428156456443E-2</v>
      </c>
      <c r="G47" s="68">
        <v>-8.2029259497915646E-4</v>
      </c>
    </row>
    <row r="48" spans="1:7" x14ac:dyDescent="0.25">
      <c r="A48" s="75">
        <v>19</v>
      </c>
      <c r="B48" s="75" t="s">
        <v>38</v>
      </c>
      <c r="C48" s="75" t="s">
        <v>53</v>
      </c>
      <c r="D48" s="80">
        <v>8.6431636366780279E-2</v>
      </c>
      <c r="E48" s="80">
        <v>8.2981941599691009E-2</v>
      </c>
      <c r="F48" s="80">
        <v>8.339997496882863E-2</v>
      </c>
      <c r="G48" s="78">
        <v>4.1803336913762146E-4</v>
      </c>
    </row>
    <row r="49" spans="1:7" x14ac:dyDescent="0.25">
      <c r="A49" s="75">
        <v>20</v>
      </c>
      <c r="B49" s="75" t="s">
        <v>38</v>
      </c>
      <c r="C49" s="75" t="s">
        <v>43</v>
      </c>
      <c r="D49" s="79">
        <v>6.7400877882782609E-2</v>
      </c>
      <c r="E49" s="79">
        <v>6.6531458573158078E-2</v>
      </c>
      <c r="F49" s="79">
        <v>6.8442080003967967E-2</v>
      </c>
      <c r="G49" s="78">
        <v>1.910621430809889E-3</v>
      </c>
    </row>
    <row r="50" spans="1:7" x14ac:dyDescent="0.25">
      <c r="A50" s="75">
        <v>21</v>
      </c>
      <c r="B50" s="75" t="s">
        <v>38</v>
      </c>
      <c r="C50" s="75" t="s">
        <v>51</v>
      </c>
      <c r="D50" s="80">
        <v>8.5812321045298692E-2</v>
      </c>
      <c r="E50" s="80">
        <v>7.9999308848766382E-2</v>
      </c>
      <c r="F50" s="79">
        <v>7.482874885271544E-2</v>
      </c>
      <c r="G50" s="68">
        <v>-5.1705599960509413E-3</v>
      </c>
    </row>
    <row r="51" spans="1:7" x14ac:dyDescent="0.25">
      <c r="A51" s="75">
        <v>22</v>
      </c>
      <c r="B51" s="75" t="s">
        <v>38</v>
      </c>
      <c r="C51" s="75" t="s">
        <v>57</v>
      </c>
      <c r="D51" s="79">
        <v>6.216736143261032E-2</v>
      </c>
      <c r="E51" s="79">
        <v>5.8221001091629102E-2</v>
      </c>
      <c r="F51" s="79">
        <v>5.8429422881720101E-2</v>
      </c>
      <c r="G51" s="78">
        <v>2.0842179009099987E-4</v>
      </c>
    </row>
    <row r="52" spans="1:7" x14ac:dyDescent="0.25">
      <c r="A52" s="75">
        <v>23</v>
      </c>
      <c r="B52" s="75" t="s">
        <v>38</v>
      </c>
      <c r="C52" s="75" t="s">
        <v>64</v>
      </c>
      <c r="D52" s="79">
        <v>6.2942038011512089E-2</v>
      </c>
      <c r="E52" s="79">
        <v>6.58390463165094E-2</v>
      </c>
      <c r="F52" s="79">
        <v>6.8451850713324075E-2</v>
      </c>
      <c r="G52" s="78">
        <v>2.6128043968146747E-3</v>
      </c>
    </row>
    <row r="53" spans="1:7" x14ac:dyDescent="0.25">
      <c r="A53" s="75">
        <v>24</v>
      </c>
      <c r="B53" s="75" t="s">
        <v>82</v>
      </c>
      <c r="C53" s="75" t="s">
        <v>83</v>
      </c>
      <c r="D53" s="80">
        <v>9.8671790377362484E-2</v>
      </c>
      <c r="E53" s="80">
        <v>8.5363758019286695E-2</v>
      </c>
      <c r="F53" s="80">
        <v>8.0852999733621991E-2</v>
      </c>
      <c r="G53" s="68">
        <v>-4.5107582856647038E-3</v>
      </c>
    </row>
    <row r="54" spans="1:7" x14ac:dyDescent="0.25">
      <c r="A54" s="75">
        <v>25</v>
      </c>
      <c r="B54" s="75" t="s">
        <v>38</v>
      </c>
      <c r="C54" s="75" t="s">
        <v>52</v>
      </c>
      <c r="D54" s="80">
        <v>8.1626891326159579E-2</v>
      </c>
      <c r="E54" s="80">
        <v>8.4427277566444622E-2</v>
      </c>
      <c r="F54" s="80">
        <v>9.3466367347495027E-2</v>
      </c>
      <c r="G54" s="78">
        <v>9.0390897810504051E-3</v>
      </c>
    </row>
    <row r="55" spans="1:7" x14ac:dyDescent="0.25">
      <c r="A55" s="75">
        <v>26</v>
      </c>
      <c r="B55" s="75" t="s">
        <v>38</v>
      </c>
      <c r="C55" s="75" t="s">
        <v>63</v>
      </c>
      <c r="D55" s="77">
        <v>4.8589928985808752E-2</v>
      </c>
      <c r="E55" s="77">
        <v>4.2025890839580637E-2</v>
      </c>
      <c r="F55" s="77">
        <v>4.2246307121008422E-2</v>
      </c>
      <c r="G55" s="78">
        <v>2.2041628142778491E-4</v>
      </c>
    </row>
    <row r="56" spans="1:7" x14ac:dyDescent="0.25">
      <c r="A56" s="75">
        <v>27</v>
      </c>
      <c r="B56" s="75" t="s">
        <v>38</v>
      </c>
      <c r="C56" s="75" t="s">
        <v>41</v>
      </c>
      <c r="D56" s="80">
        <v>7.6736632353420736E-2</v>
      </c>
      <c r="E56" s="79">
        <v>7.4335583731849245E-2</v>
      </c>
      <c r="F56" s="79">
        <v>7.3341413254529572E-2</v>
      </c>
      <c r="G56" s="68">
        <v>-9.9417047731967245E-4</v>
      </c>
    </row>
    <row r="57" spans="1:7" x14ac:dyDescent="0.25">
      <c r="A57" s="75">
        <v>28</v>
      </c>
      <c r="B57" s="75" t="s">
        <v>70</v>
      </c>
      <c r="C57" s="75" t="s">
        <v>78</v>
      </c>
      <c r="D57" s="79">
        <v>5.5976362772917246E-2</v>
      </c>
      <c r="E57" s="79">
        <v>5.9451680796562885E-2</v>
      </c>
      <c r="F57" s="79">
        <v>6.0317616710373549E-2</v>
      </c>
      <c r="G57" s="78">
        <v>8.6593591381066426E-4</v>
      </c>
    </row>
    <row r="58" spans="1:7" x14ac:dyDescent="0.25">
      <c r="A58" s="75">
        <v>29</v>
      </c>
      <c r="B58" s="75" t="s">
        <v>70</v>
      </c>
      <c r="C58" s="75" t="s">
        <v>77</v>
      </c>
      <c r="D58" s="77">
        <v>3.0175995369122858E-2</v>
      </c>
      <c r="E58" s="77">
        <v>3.0325155457914654E-2</v>
      </c>
      <c r="F58" s="77">
        <v>3.0285524035413024E-2</v>
      </c>
      <c r="G58" s="68">
        <v>-3.963142250162921E-5</v>
      </c>
    </row>
    <row r="59" spans="1:7" x14ac:dyDescent="0.25">
      <c r="A59" s="75">
        <v>30</v>
      </c>
      <c r="B59" s="75" t="s">
        <v>38</v>
      </c>
      <c r="C59" s="75" t="s">
        <v>45</v>
      </c>
      <c r="D59" s="79">
        <v>7.2826210111873291E-2</v>
      </c>
      <c r="E59" s="79">
        <v>7.3355239108132533E-2</v>
      </c>
      <c r="F59" s="79">
        <v>7.0253880018883344E-2</v>
      </c>
      <c r="G59" s="68">
        <v>-3.1013590892491893E-3</v>
      </c>
    </row>
    <row r="60" spans="1:7" x14ac:dyDescent="0.25">
      <c r="A60" s="75">
        <v>31</v>
      </c>
      <c r="B60" s="75" t="s">
        <v>70</v>
      </c>
      <c r="C60" s="75" t="s">
        <v>81</v>
      </c>
      <c r="D60" s="80">
        <v>8.4877742729343078E-2</v>
      </c>
      <c r="E60" s="80">
        <v>8.3069074217130015E-2</v>
      </c>
      <c r="F60" s="80">
        <v>8.9791516426727017E-2</v>
      </c>
      <c r="G60" s="78">
        <v>6.7224422095970016E-3</v>
      </c>
    </row>
    <row r="61" spans="1:7" x14ac:dyDescent="0.25">
      <c r="A61" s="75">
        <v>32</v>
      </c>
      <c r="B61" s="75" t="s">
        <v>38</v>
      </c>
      <c r="C61" s="75" t="s">
        <v>46</v>
      </c>
      <c r="D61" s="80">
        <v>8.03957613868648E-2</v>
      </c>
      <c r="E61" s="80">
        <v>8.2137677620987157E-2</v>
      </c>
      <c r="F61" s="80">
        <v>8.6112818681855538E-2</v>
      </c>
      <c r="G61" s="78">
        <v>3.9751410608683813E-3</v>
      </c>
    </row>
    <row r="62" spans="1:7" x14ac:dyDescent="0.25">
      <c r="A62" s="75">
        <v>33</v>
      </c>
      <c r="B62" s="75" t="s">
        <v>38</v>
      </c>
      <c r="C62" s="75" t="s">
        <v>55</v>
      </c>
      <c r="D62" s="79">
        <v>6.1191549945938277E-2</v>
      </c>
      <c r="E62" s="79">
        <v>5.5361392473260045E-2</v>
      </c>
      <c r="F62" s="79">
        <v>5.9252671035273416E-2</v>
      </c>
      <c r="G62" s="78">
        <v>3.8912785620133714E-3</v>
      </c>
    </row>
    <row r="63" spans="1:7" x14ac:dyDescent="0.25">
      <c r="A63" s="75">
        <v>34</v>
      </c>
      <c r="B63" s="75" t="s">
        <v>70</v>
      </c>
      <c r="C63" s="75" t="s">
        <v>73</v>
      </c>
      <c r="D63" s="79">
        <v>6.1272042090997327E-2</v>
      </c>
      <c r="E63" s="79">
        <v>6.6614412002556619E-2</v>
      </c>
      <c r="F63" s="79">
        <v>5.8236269838397157E-2</v>
      </c>
      <c r="G63" s="68">
        <v>-8.3781421641594619E-3</v>
      </c>
    </row>
    <row r="64" spans="1:7" x14ac:dyDescent="0.25">
      <c r="A64" s="75">
        <v>35</v>
      </c>
      <c r="B64" s="75" t="s">
        <v>82</v>
      </c>
      <c r="C64" s="75" t="s">
        <v>84</v>
      </c>
      <c r="D64" s="80">
        <v>9.3951977998445874E-2</v>
      </c>
      <c r="E64" s="80">
        <v>7.9497200651825473E-2</v>
      </c>
      <c r="F64" s="79">
        <v>5.8707676574766665E-2</v>
      </c>
      <c r="G64" s="68">
        <v>-2.0789524077058807E-2</v>
      </c>
    </row>
    <row r="65" spans="1:7" x14ac:dyDescent="0.25">
      <c r="A65" s="75">
        <v>36</v>
      </c>
      <c r="B65" s="75" t="s">
        <v>70</v>
      </c>
      <c r="C65" s="75" t="s">
        <v>80</v>
      </c>
      <c r="D65" s="80">
        <v>9.6298714393231136E-2</v>
      </c>
      <c r="E65" s="80">
        <v>9.1599641416191105E-2</v>
      </c>
      <c r="F65" s="80">
        <v>0.10040436792836459</v>
      </c>
      <c r="G65" s="78">
        <v>8.804726512173483E-3</v>
      </c>
    </row>
    <row r="66" spans="1:7" x14ac:dyDescent="0.25">
      <c r="A66" s="75">
        <v>37</v>
      </c>
      <c r="B66" s="75" t="s">
        <v>38</v>
      </c>
      <c r="C66" s="75" t="s">
        <v>61</v>
      </c>
      <c r="D66" s="77">
        <v>3.7755537246849248E-2</v>
      </c>
      <c r="E66" s="79">
        <v>5.5780523936768751E-2</v>
      </c>
      <c r="F66" s="79">
        <v>6.116496338461825E-2</v>
      </c>
      <c r="G66" s="78">
        <v>5.3844394478494984E-3</v>
      </c>
    </row>
    <row r="67" spans="1:7" x14ac:dyDescent="0.25">
      <c r="A67" s="75">
        <v>38</v>
      </c>
      <c r="B67" s="75" t="s">
        <v>70</v>
      </c>
      <c r="C67" s="75" t="s">
        <v>71</v>
      </c>
      <c r="D67" s="80">
        <v>0.11686879729303576</v>
      </c>
      <c r="E67" s="80">
        <v>0.11541671376141356</v>
      </c>
      <c r="F67" s="80">
        <v>0.11762922937413119</v>
      </c>
      <c r="G67" s="78">
        <v>2.2125156127176249E-3</v>
      </c>
    </row>
    <row r="68" spans="1:7" x14ac:dyDescent="0.25">
      <c r="A68" s="75">
        <v>39</v>
      </c>
      <c r="B68" s="75" t="s">
        <v>38</v>
      </c>
      <c r="C68" s="75" t="s">
        <v>60</v>
      </c>
      <c r="D68" s="79">
        <v>7.4743971082446542E-2</v>
      </c>
      <c r="E68" s="79">
        <v>7.4743971082446556E-2</v>
      </c>
      <c r="F68" s="79">
        <v>7.1598417195524539E-2</v>
      </c>
      <c r="G68" s="68">
        <v>-3.1455538869220173E-3</v>
      </c>
    </row>
    <row r="69" spans="1:7" x14ac:dyDescent="0.25">
      <c r="A69" s="75">
        <v>40</v>
      </c>
      <c r="B69" s="75" t="s">
        <v>70</v>
      </c>
      <c r="C69" s="75" t="s">
        <v>74</v>
      </c>
      <c r="D69" s="80">
        <v>9.4535223173754998E-2</v>
      </c>
      <c r="E69" s="80">
        <v>8.6060588172463412E-2</v>
      </c>
      <c r="F69" s="80">
        <v>9.5501200963448468E-2</v>
      </c>
      <c r="G69" s="78">
        <v>9.4406127909850562E-3</v>
      </c>
    </row>
    <row r="70" spans="1:7" x14ac:dyDescent="0.25">
      <c r="A70" s="75">
        <v>41</v>
      </c>
      <c r="B70" s="75" t="s">
        <v>38</v>
      </c>
      <c r="C70" s="75" t="s">
        <v>39</v>
      </c>
      <c r="D70" s="80">
        <v>7.8758272996269391E-2</v>
      </c>
      <c r="E70" s="80">
        <v>7.9491222357646774E-2</v>
      </c>
      <c r="F70" s="80">
        <v>8.8327293936555612E-2</v>
      </c>
      <c r="G70" s="78">
        <v>8.8360715789088384E-3</v>
      </c>
    </row>
    <row r="71" spans="1:7" x14ac:dyDescent="0.25">
      <c r="A71" s="75">
        <v>42</v>
      </c>
      <c r="B71" s="75" t="s">
        <v>38</v>
      </c>
      <c r="C71" s="75" t="s">
        <v>40</v>
      </c>
      <c r="D71" s="80">
        <v>9.9948904915054121E-2</v>
      </c>
      <c r="E71" s="80">
        <v>9.7036937056468209E-2</v>
      </c>
      <c r="F71" s="80">
        <v>9.7896574323860619E-2</v>
      </c>
      <c r="G71" s="78">
        <v>8.596372673924102E-4</v>
      </c>
    </row>
    <row r="72" spans="1:7" x14ac:dyDescent="0.25">
      <c r="A72" s="75">
        <v>43</v>
      </c>
      <c r="B72" s="75" t="s">
        <v>38</v>
      </c>
      <c r="C72" s="75" t="s">
        <v>67</v>
      </c>
      <c r="D72" s="80">
        <v>0.11560468301093325</v>
      </c>
      <c r="E72" s="80">
        <v>0.11661768830091113</v>
      </c>
      <c r="F72" s="80">
        <v>0.11882908791856428</v>
      </c>
      <c r="G72" s="78">
        <v>2.2113996176531536E-3</v>
      </c>
    </row>
    <row r="73" spans="1:7" x14ac:dyDescent="0.25">
      <c r="A73" s="75">
        <v>44</v>
      </c>
      <c r="B73" s="75" t="s">
        <v>38</v>
      </c>
      <c r="C73" s="75" t="s">
        <v>62</v>
      </c>
      <c r="D73" s="80">
        <v>0.10092183032970188</v>
      </c>
      <c r="E73" s="80">
        <v>9.8455554761901654E-2</v>
      </c>
      <c r="F73" s="80">
        <v>9.9932858070865674E-2</v>
      </c>
      <c r="G73" s="78">
        <v>1.4773033089640203E-3</v>
      </c>
    </row>
    <row r="74" spans="1:7" x14ac:dyDescent="0.25">
      <c r="A74" s="92" t="s">
        <v>85</v>
      </c>
      <c r="B74" s="92"/>
      <c r="C74" s="76" t="s">
        <v>86</v>
      </c>
      <c r="D74" s="81">
        <v>6.857091624483061E-2</v>
      </c>
      <c r="E74" s="81">
        <v>6.7969104639748659E-2</v>
      </c>
      <c r="F74" s="81">
        <v>6.998815511980723E-2</v>
      </c>
      <c r="G74" s="82">
        <v>2.0190504800585707E-3</v>
      </c>
    </row>
  </sheetData>
  <sortState xmlns:xlrd2="http://schemas.microsoft.com/office/spreadsheetml/2017/richdata2" ref="B30:G73">
    <sortCondition ref="B30:B73"/>
    <sortCondition ref="F30:F73"/>
  </sortState>
  <mergeCells count="4"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0"/>
  <sheetViews>
    <sheetView showGridLines="0" topLeftCell="A10" workbookViewId="0">
      <selection activeCell="A22" sqref="A22:D22"/>
    </sheetView>
  </sheetViews>
  <sheetFormatPr baseColWidth="10" defaultColWidth="16" defaultRowHeight="15" x14ac:dyDescent="0.25"/>
  <cols>
    <col min="1" max="1" width="5.85546875" customWidth="1"/>
    <col min="2" max="3" width="16" style="28"/>
  </cols>
  <sheetData>
    <row r="2" spans="1:3" ht="15.75" x14ac:dyDescent="0.25">
      <c r="A2" s="4" t="s">
        <v>155</v>
      </c>
      <c r="B2" s="38"/>
      <c r="C2" s="38"/>
    </row>
    <row r="22" spans="1:9" ht="15.75" x14ac:dyDescent="0.25">
      <c r="A22" s="86" t="s">
        <v>156</v>
      </c>
      <c r="B22" s="86"/>
      <c r="C22" s="86"/>
      <c r="D22" s="86"/>
    </row>
    <row r="23" spans="1:9" x14ac:dyDescent="0.25">
      <c r="A23" s="7" t="s">
        <v>27</v>
      </c>
    </row>
    <row r="24" spans="1:9" ht="15" customHeight="1" x14ac:dyDescent="0.25">
      <c r="B24"/>
      <c r="C24"/>
      <c r="G24" s="87" t="s">
        <v>28</v>
      </c>
      <c r="H24" s="87"/>
      <c r="I24" s="87"/>
    </row>
    <row r="25" spans="1:9" x14ac:dyDescent="0.25">
      <c r="A25" s="56" t="s">
        <v>29</v>
      </c>
      <c r="B25" s="56" t="s">
        <v>30</v>
      </c>
      <c r="C25" s="56" t="s">
        <v>31</v>
      </c>
      <c r="D25" s="56" t="s">
        <v>32</v>
      </c>
      <c r="E25" s="56" t="s">
        <v>33</v>
      </c>
      <c r="F25" s="56" t="s">
        <v>34</v>
      </c>
      <c r="G25" s="56" t="s">
        <v>35</v>
      </c>
      <c r="H25" s="56" t="s">
        <v>36</v>
      </c>
      <c r="I25" s="56" t="s">
        <v>37</v>
      </c>
    </row>
    <row r="26" spans="1:9" x14ac:dyDescent="0.25">
      <c r="A26" s="48">
        <v>1</v>
      </c>
      <c r="B26" s="60" t="s">
        <v>38</v>
      </c>
      <c r="C26" s="60" t="s">
        <v>39</v>
      </c>
      <c r="D26" s="44">
        <v>1358.1671112600002</v>
      </c>
      <c r="E26" s="44">
        <v>1362.6355162899997</v>
      </c>
      <c r="F26" s="44">
        <v>1380.4206480799999</v>
      </c>
      <c r="G26" s="44">
        <v>17.7851317900002</v>
      </c>
      <c r="H26" s="45">
        <v>1.3052009563366702E-2</v>
      </c>
      <c r="I26" s="45">
        <v>0.10888662592913441</v>
      </c>
    </row>
    <row r="27" spans="1:9" x14ac:dyDescent="0.25">
      <c r="A27" s="48">
        <v>2</v>
      </c>
      <c r="B27" s="60" t="s">
        <v>38</v>
      </c>
      <c r="C27" s="60" t="s">
        <v>40</v>
      </c>
      <c r="D27" s="44">
        <v>1097.6267319799999</v>
      </c>
      <c r="E27" s="44">
        <v>1092.06838679</v>
      </c>
      <c r="F27" s="44">
        <v>1086.97714032</v>
      </c>
      <c r="G27" s="44">
        <v>-5.0912464700000282</v>
      </c>
      <c r="H27" s="45">
        <v>-4.6620216568717997E-3</v>
      </c>
      <c r="I27" s="45">
        <v>8.5740005002217914E-2</v>
      </c>
    </row>
    <row r="28" spans="1:9" x14ac:dyDescent="0.25">
      <c r="A28" s="48">
        <v>3</v>
      </c>
      <c r="B28" s="60" t="s">
        <v>38</v>
      </c>
      <c r="C28" s="60" t="s">
        <v>41</v>
      </c>
      <c r="D28" s="44">
        <v>1064.8959600299997</v>
      </c>
      <c r="E28" s="44">
        <v>1047.8226030100002</v>
      </c>
      <c r="F28" s="44">
        <v>1037.2744713</v>
      </c>
      <c r="G28" s="44">
        <v>-10.548131710000039</v>
      </c>
      <c r="H28" s="45">
        <v>-1.0066715186043157E-2</v>
      </c>
      <c r="I28" s="45">
        <v>8.1819492847616568E-2</v>
      </c>
    </row>
    <row r="29" spans="1:9" x14ac:dyDescent="0.25">
      <c r="A29" s="48">
        <v>4</v>
      </c>
      <c r="B29" s="60" t="s">
        <v>38</v>
      </c>
      <c r="C29" s="60" t="s">
        <v>42</v>
      </c>
      <c r="D29" s="44">
        <v>862.71227463000002</v>
      </c>
      <c r="E29" s="44">
        <v>875.8334502900002</v>
      </c>
      <c r="F29" s="44">
        <v>889.8199966799998</v>
      </c>
      <c r="G29" s="44">
        <v>13.986546389999628</v>
      </c>
      <c r="H29" s="45">
        <v>1.5969413346074525E-2</v>
      </c>
      <c r="I29" s="45">
        <v>7.0188385878985848E-2</v>
      </c>
    </row>
    <row r="30" spans="1:9" x14ac:dyDescent="0.25">
      <c r="A30" s="48">
        <v>5</v>
      </c>
      <c r="B30" s="60" t="s">
        <v>38</v>
      </c>
      <c r="C30" s="60" t="s">
        <v>43</v>
      </c>
      <c r="D30" s="44">
        <v>610.04660416000013</v>
      </c>
      <c r="E30" s="44">
        <v>620.60543116000008</v>
      </c>
      <c r="F30" s="44">
        <v>612.49126133000004</v>
      </c>
      <c r="G30" s="44">
        <v>-8.1141698300000424</v>
      </c>
      <c r="H30" s="45">
        <v>-1.3074603318945343E-2</v>
      </c>
      <c r="I30" s="45">
        <v>4.8312887053713789E-2</v>
      </c>
    </row>
    <row r="31" spans="1:9" x14ac:dyDescent="0.25">
      <c r="A31" s="48">
        <v>6</v>
      </c>
      <c r="B31" s="60" t="s">
        <v>38</v>
      </c>
      <c r="C31" s="60" t="s">
        <v>44</v>
      </c>
      <c r="D31" s="44">
        <v>534.55018837</v>
      </c>
      <c r="E31" s="44">
        <v>538.79670995000004</v>
      </c>
      <c r="F31" s="44">
        <v>538.59086618000003</v>
      </c>
      <c r="G31" s="44">
        <v>-0.20584376999998091</v>
      </c>
      <c r="H31" s="45">
        <v>-3.8204347984805451E-4</v>
      </c>
      <c r="I31" s="45">
        <v>4.2483674998746807E-2</v>
      </c>
    </row>
    <row r="32" spans="1:9" x14ac:dyDescent="0.25">
      <c r="A32" s="48">
        <v>7</v>
      </c>
      <c r="B32" s="60" t="s">
        <v>38</v>
      </c>
      <c r="C32" s="60" t="s">
        <v>45</v>
      </c>
      <c r="D32" s="44">
        <v>514.98049923999997</v>
      </c>
      <c r="E32" s="44">
        <v>522.89727470000003</v>
      </c>
      <c r="F32" s="44">
        <v>526.66367209999999</v>
      </c>
      <c r="G32" s="44">
        <v>3.7663973999999762</v>
      </c>
      <c r="H32" s="45">
        <v>7.2029394342528518E-3</v>
      </c>
      <c r="I32" s="45">
        <v>4.1542866179363015E-2</v>
      </c>
    </row>
    <row r="33" spans="1:9" x14ac:dyDescent="0.25">
      <c r="A33" s="48">
        <v>8</v>
      </c>
      <c r="B33" s="60" t="s">
        <v>38</v>
      </c>
      <c r="C33" s="60" t="s">
        <v>46</v>
      </c>
      <c r="D33" s="44">
        <v>499.84477615000003</v>
      </c>
      <c r="E33" s="44">
        <v>499.92747896000009</v>
      </c>
      <c r="F33" s="44">
        <v>502.57953133000024</v>
      </c>
      <c r="G33" s="44">
        <v>2.6520523700001242</v>
      </c>
      <c r="H33" s="45">
        <v>5.3048741699839993E-3</v>
      </c>
      <c r="I33" s="45">
        <v>3.9643125813630962E-2</v>
      </c>
    </row>
    <row r="34" spans="1:9" x14ac:dyDescent="0.25">
      <c r="A34" s="48">
        <v>9</v>
      </c>
      <c r="B34" s="60" t="s">
        <v>38</v>
      </c>
      <c r="C34" s="60" t="s">
        <v>48</v>
      </c>
      <c r="D34" s="44">
        <v>443.50891086000001</v>
      </c>
      <c r="E34" s="44">
        <v>451.76529702999989</v>
      </c>
      <c r="F34" s="44">
        <v>455.60534232000003</v>
      </c>
      <c r="G34" s="44">
        <v>3.8400452900001407</v>
      </c>
      <c r="H34" s="45">
        <v>8.5000891286812121E-3</v>
      </c>
      <c r="I34" s="45">
        <v>3.5937834275018794E-2</v>
      </c>
    </row>
    <row r="35" spans="1:9" x14ac:dyDescent="0.25">
      <c r="A35" s="48">
        <v>10</v>
      </c>
      <c r="B35" s="60" t="s">
        <v>38</v>
      </c>
      <c r="C35" s="60" t="s">
        <v>49</v>
      </c>
      <c r="D35" s="44">
        <v>432.88213965000011</v>
      </c>
      <c r="E35" s="44">
        <v>436.66631980999989</v>
      </c>
      <c r="F35" s="44">
        <v>432.92182997000003</v>
      </c>
      <c r="G35" s="44">
        <v>-3.7444898399998547</v>
      </c>
      <c r="H35" s="45">
        <v>-8.5751743840219666E-3</v>
      </c>
      <c r="I35" s="45">
        <v>3.4148574510287855E-2</v>
      </c>
    </row>
    <row r="36" spans="1:9" x14ac:dyDescent="0.25">
      <c r="A36" s="48">
        <v>11</v>
      </c>
      <c r="B36" s="60" t="s">
        <v>38</v>
      </c>
      <c r="C36" s="60" t="s">
        <v>47</v>
      </c>
      <c r="D36" s="44">
        <v>405.76433399999996</v>
      </c>
      <c r="E36" s="44">
        <v>411.02732387999998</v>
      </c>
      <c r="F36" s="44">
        <v>410.75629433999995</v>
      </c>
      <c r="G36" s="44">
        <v>-0.27102954000002144</v>
      </c>
      <c r="H36" s="45">
        <v>-6.5939543250207106E-4</v>
      </c>
      <c r="I36" s="45">
        <v>3.2400172390963107E-2</v>
      </c>
    </row>
    <row r="37" spans="1:9" x14ac:dyDescent="0.25">
      <c r="A37" s="48">
        <v>12</v>
      </c>
      <c r="B37" s="60" t="s">
        <v>38</v>
      </c>
      <c r="C37" s="60" t="s">
        <v>50</v>
      </c>
      <c r="D37" s="44">
        <v>394.89530165999997</v>
      </c>
      <c r="E37" s="44">
        <v>401.64315937999999</v>
      </c>
      <c r="F37" s="44">
        <v>398.69271223999993</v>
      </c>
      <c r="G37" s="44">
        <v>-2.9504471400000454</v>
      </c>
      <c r="H37" s="45">
        <v>-7.3459414684281668E-3</v>
      </c>
      <c r="I37" s="45">
        <v>3.1448605378896807E-2</v>
      </c>
    </row>
    <row r="38" spans="1:9" x14ac:dyDescent="0.25">
      <c r="A38" s="48">
        <v>13</v>
      </c>
      <c r="B38" s="60" t="s">
        <v>38</v>
      </c>
      <c r="C38" s="60" t="s">
        <v>51</v>
      </c>
      <c r="D38" s="44">
        <v>378.54003609</v>
      </c>
      <c r="E38" s="44">
        <v>382.43480881999994</v>
      </c>
      <c r="F38" s="44">
        <v>387.67147777000002</v>
      </c>
      <c r="G38" s="44">
        <v>5.2366689500001069</v>
      </c>
      <c r="H38" s="45">
        <v>1.3692971531952895E-2</v>
      </c>
      <c r="I38" s="45">
        <v>3.0579258026927458E-2</v>
      </c>
    </row>
    <row r="39" spans="1:9" x14ac:dyDescent="0.25">
      <c r="A39" s="48">
        <v>14</v>
      </c>
      <c r="B39" s="60" t="s">
        <v>38</v>
      </c>
      <c r="C39" s="60" t="s">
        <v>52</v>
      </c>
      <c r="D39" s="44">
        <v>377.60326631999999</v>
      </c>
      <c r="E39" s="44">
        <v>377.53107677000008</v>
      </c>
      <c r="F39" s="44">
        <v>376.66336634000004</v>
      </c>
      <c r="G39" s="44">
        <v>-0.86771043000006676</v>
      </c>
      <c r="H39" s="45">
        <v>-2.2983814668287405E-3</v>
      </c>
      <c r="I39" s="45">
        <v>2.9710945811276528E-2</v>
      </c>
    </row>
    <row r="40" spans="1:9" x14ac:dyDescent="0.25">
      <c r="A40" s="48">
        <v>15</v>
      </c>
      <c r="B40" s="60" t="s">
        <v>38</v>
      </c>
      <c r="C40" s="60" t="s">
        <v>53</v>
      </c>
      <c r="D40" s="44">
        <v>334.50071149999997</v>
      </c>
      <c r="E40" s="44">
        <v>338.31235289999989</v>
      </c>
      <c r="F40" s="44">
        <v>336.74494602999999</v>
      </c>
      <c r="G40" s="44">
        <v>-1.5674068699999453</v>
      </c>
      <c r="H40" s="45">
        <v>-4.6330169636556173E-3</v>
      </c>
      <c r="I40" s="45">
        <v>2.6562208427477963E-2</v>
      </c>
    </row>
    <row r="41" spans="1:9" x14ac:dyDescent="0.25">
      <c r="A41" s="48">
        <v>16</v>
      </c>
      <c r="B41" s="60" t="s">
        <v>38</v>
      </c>
      <c r="C41" s="60" t="s">
        <v>54</v>
      </c>
      <c r="D41" s="44">
        <v>329.65808303999995</v>
      </c>
      <c r="E41" s="44">
        <v>328.26274393</v>
      </c>
      <c r="F41" s="44">
        <v>332.44886789999998</v>
      </c>
      <c r="G41" s="44">
        <v>4.1861239699999686</v>
      </c>
      <c r="H41" s="45">
        <v>1.2752357821308635E-2</v>
      </c>
      <c r="I41" s="45">
        <v>2.6223336756039058E-2</v>
      </c>
    </row>
    <row r="42" spans="1:9" x14ac:dyDescent="0.25">
      <c r="A42" s="48">
        <v>17</v>
      </c>
      <c r="B42" s="60" t="s">
        <v>38</v>
      </c>
      <c r="C42" s="60" t="s">
        <v>55</v>
      </c>
      <c r="D42" s="44">
        <v>290.36142065999996</v>
      </c>
      <c r="E42" s="44">
        <v>290.88972612999999</v>
      </c>
      <c r="F42" s="44">
        <v>293.12985843000001</v>
      </c>
      <c r="G42" s="44">
        <v>2.240132300000012</v>
      </c>
      <c r="H42" s="45">
        <v>7.7009674071434418E-3</v>
      </c>
      <c r="I42" s="45">
        <v>2.3121880484706998E-2</v>
      </c>
    </row>
    <row r="43" spans="1:9" x14ac:dyDescent="0.25">
      <c r="A43" s="48">
        <v>18</v>
      </c>
      <c r="B43" s="60" t="s">
        <v>38</v>
      </c>
      <c r="C43" s="60" t="s">
        <v>57</v>
      </c>
      <c r="D43" s="44">
        <v>274.02406383000005</v>
      </c>
      <c r="E43" s="44">
        <v>278.86823196999995</v>
      </c>
      <c r="F43" s="44">
        <v>282.02307671</v>
      </c>
      <c r="G43" s="44">
        <v>3.1548447400000095</v>
      </c>
      <c r="H43" s="45">
        <v>1.1313030235510658E-2</v>
      </c>
      <c r="I43" s="45">
        <v>2.2245785224827851E-2</v>
      </c>
    </row>
    <row r="44" spans="1:9" x14ac:dyDescent="0.25">
      <c r="A44" s="48">
        <v>19</v>
      </c>
      <c r="B44" s="60" t="s">
        <v>38</v>
      </c>
      <c r="C44" s="60" t="s">
        <v>56</v>
      </c>
      <c r="D44" s="44">
        <v>259.39320734</v>
      </c>
      <c r="E44" s="44">
        <v>261.24912145000008</v>
      </c>
      <c r="F44" s="44">
        <v>262.69466854000001</v>
      </c>
      <c r="G44" s="44">
        <v>1.4455470899999441</v>
      </c>
      <c r="H44" s="45">
        <v>5.5332132103518075E-3</v>
      </c>
      <c r="I44" s="45">
        <v>2.0721173757200451E-2</v>
      </c>
    </row>
    <row r="45" spans="1:9" x14ac:dyDescent="0.25">
      <c r="A45" s="48">
        <v>20</v>
      </c>
      <c r="B45" s="60" t="s">
        <v>38</v>
      </c>
      <c r="C45" s="60" t="s">
        <v>58</v>
      </c>
      <c r="D45" s="44">
        <v>215.05751596000005</v>
      </c>
      <c r="E45" s="44">
        <v>216.95320215000004</v>
      </c>
      <c r="F45" s="44">
        <v>221.18773399999998</v>
      </c>
      <c r="G45" s="44">
        <v>4.234531849999934</v>
      </c>
      <c r="H45" s="45">
        <v>1.9518180916602498E-2</v>
      </c>
      <c r="I45" s="45">
        <v>1.7447135469662371E-2</v>
      </c>
    </row>
    <row r="46" spans="1:9" x14ac:dyDescent="0.25">
      <c r="A46" s="48">
        <v>21</v>
      </c>
      <c r="B46" s="60" t="s">
        <v>38</v>
      </c>
      <c r="C46" s="60" t="s">
        <v>59</v>
      </c>
      <c r="D46" s="44">
        <v>214.46229298</v>
      </c>
      <c r="E46" s="44">
        <v>216.44257464999998</v>
      </c>
      <c r="F46" s="44">
        <v>217.91300020999998</v>
      </c>
      <c r="G46" s="44">
        <v>1.4704255600000025</v>
      </c>
      <c r="H46" s="45">
        <v>6.7936059362524431E-3</v>
      </c>
      <c r="I46" s="45">
        <v>1.7188826733332486E-2</v>
      </c>
    </row>
    <row r="47" spans="1:9" x14ac:dyDescent="0.25">
      <c r="A47" s="48">
        <v>22</v>
      </c>
      <c r="B47" s="60" t="s">
        <v>38</v>
      </c>
      <c r="C47" s="60" t="s">
        <v>60</v>
      </c>
      <c r="D47" s="44">
        <v>201.66173844000002</v>
      </c>
      <c r="E47" s="44">
        <v>201.66173843999999</v>
      </c>
      <c r="F47" s="44">
        <v>199.65303324999999</v>
      </c>
      <c r="G47" s="44">
        <v>-2.0087051899999975</v>
      </c>
      <c r="H47" s="45">
        <v>-9.9607650193774544E-3</v>
      </c>
      <c r="I47" s="45">
        <v>1.5748493169344353E-2</v>
      </c>
    </row>
    <row r="48" spans="1:9" x14ac:dyDescent="0.25">
      <c r="A48" s="48">
        <v>23</v>
      </c>
      <c r="B48" s="60" t="s">
        <v>38</v>
      </c>
      <c r="C48" s="60" t="s">
        <v>61</v>
      </c>
      <c r="D48" s="44">
        <v>161.84406694999998</v>
      </c>
      <c r="E48" s="44">
        <v>160.50350394999998</v>
      </c>
      <c r="F48" s="44">
        <v>159.59067640000001</v>
      </c>
      <c r="G48" s="44">
        <v>-0.91282754999998217</v>
      </c>
      <c r="H48" s="45">
        <v>-5.6872749038821358E-3</v>
      </c>
      <c r="I48" s="45">
        <v>1.2588402170826751E-2</v>
      </c>
    </row>
    <row r="49" spans="1:9" x14ac:dyDescent="0.25">
      <c r="A49" s="48">
        <v>24</v>
      </c>
      <c r="B49" s="60" t="s">
        <v>38</v>
      </c>
      <c r="C49" s="60" t="s">
        <v>62</v>
      </c>
      <c r="D49" s="44">
        <v>135.88103818000002</v>
      </c>
      <c r="E49" s="44">
        <v>136.57221391000002</v>
      </c>
      <c r="F49" s="44">
        <v>137.26712022999999</v>
      </c>
      <c r="G49" s="44">
        <v>0.694906319999963</v>
      </c>
      <c r="H49" s="45">
        <v>5.0881969333666996E-3</v>
      </c>
      <c r="I49" s="45">
        <v>1.0827535500604397E-2</v>
      </c>
    </row>
    <row r="50" spans="1:9" x14ac:dyDescent="0.25">
      <c r="A50" s="48">
        <v>25</v>
      </c>
      <c r="B50" s="60" t="s">
        <v>38</v>
      </c>
      <c r="C50" s="60" t="s">
        <v>63</v>
      </c>
      <c r="D50" s="44">
        <v>117.69522248999998</v>
      </c>
      <c r="E50" s="44">
        <v>121.65273213999998</v>
      </c>
      <c r="F50" s="44">
        <v>120.41674164000001</v>
      </c>
      <c r="G50" s="44">
        <v>-1.2359904999999702</v>
      </c>
      <c r="H50" s="45">
        <v>-1.0159989654630788E-2</v>
      </c>
      <c r="I50" s="45">
        <v>9.4983892922761003E-3</v>
      </c>
    </row>
    <row r="51" spans="1:9" x14ac:dyDescent="0.25">
      <c r="A51" s="48">
        <v>26</v>
      </c>
      <c r="B51" s="60" t="s">
        <v>38</v>
      </c>
      <c r="C51" s="60" t="s">
        <v>65</v>
      </c>
      <c r="D51" s="44">
        <v>109.20550920999999</v>
      </c>
      <c r="E51" s="44">
        <v>115.96721869999999</v>
      </c>
      <c r="F51" s="44">
        <v>115.31540664000002</v>
      </c>
      <c r="G51" s="44">
        <v>-0.6518120599999726</v>
      </c>
      <c r="H51" s="45">
        <v>-5.6206578661351708E-3</v>
      </c>
      <c r="I51" s="45">
        <v>9.0959995159012024E-3</v>
      </c>
    </row>
    <row r="52" spans="1:9" x14ac:dyDescent="0.25">
      <c r="A52" s="48">
        <v>27</v>
      </c>
      <c r="B52" s="60" t="s">
        <v>38</v>
      </c>
      <c r="C52" s="60" t="s">
        <v>64</v>
      </c>
      <c r="D52" s="44">
        <v>111.77539973999995</v>
      </c>
      <c r="E52" s="44">
        <v>111.46749670999999</v>
      </c>
      <c r="F52" s="44">
        <v>113.26042114000002</v>
      </c>
      <c r="G52" s="44">
        <v>1.792924430000022</v>
      </c>
      <c r="H52" s="45">
        <v>1.6084728579350744E-2</v>
      </c>
      <c r="I52" s="45">
        <v>8.9339036810268703E-3</v>
      </c>
    </row>
    <row r="53" spans="1:9" x14ac:dyDescent="0.25">
      <c r="A53" s="48">
        <v>28</v>
      </c>
      <c r="B53" s="60" t="s">
        <v>38</v>
      </c>
      <c r="C53" s="60" t="s">
        <v>67</v>
      </c>
      <c r="D53" s="44">
        <v>98.744869560000012</v>
      </c>
      <c r="E53" s="44">
        <v>99.29770476000003</v>
      </c>
      <c r="F53" s="44">
        <v>99.435748329999996</v>
      </c>
      <c r="G53" s="44">
        <v>0.13804356999996303</v>
      </c>
      <c r="H53" s="45">
        <v>1.3901990014130816E-3</v>
      </c>
      <c r="I53" s="45">
        <v>7.8434230518441127E-3</v>
      </c>
    </row>
    <row r="54" spans="1:9" x14ac:dyDescent="0.25">
      <c r="A54" s="48">
        <v>29</v>
      </c>
      <c r="B54" s="60" t="s">
        <v>38</v>
      </c>
      <c r="C54" s="60" t="s">
        <v>66</v>
      </c>
      <c r="D54" s="44">
        <v>92.981738869999987</v>
      </c>
      <c r="E54" s="44">
        <v>93.460780620000008</v>
      </c>
      <c r="F54" s="44">
        <v>94.119353870000012</v>
      </c>
      <c r="G54" s="44">
        <v>0.65857325</v>
      </c>
      <c r="H54" s="45">
        <v>7.0465198945606662E-3</v>
      </c>
      <c r="I54" s="45">
        <v>7.4240695340139504E-3</v>
      </c>
    </row>
    <row r="55" spans="1:9" x14ac:dyDescent="0.25">
      <c r="A55" s="48">
        <v>30</v>
      </c>
      <c r="B55" s="60" t="s">
        <v>38</v>
      </c>
      <c r="C55" s="60" t="s">
        <v>68</v>
      </c>
      <c r="D55" s="44">
        <v>84.844736900000001</v>
      </c>
      <c r="E55" s="44">
        <v>84.828480680000013</v>
      </c>
      <c r="F55" s="44">
        <v>88.029240950000002</v>
      </c>
      <c r="G55" s="44">
        <v>3.200760269999996</v>
      </c>
      <c r="H55" s="45">
        <v>3.7732141897887823E-2</v>
      </c>
      <c r="I55" s="45">
        <v>6.9436856392145162E-3</v>
      </c>
    </row>
    <row r="56" spans="1:9" x14ac:dyDescent="0.25">
      <c r="A56" s="48">
        <v>31</v>
      </c>
      <c r="B56" s="60" t="s">
        <v>38</v>
      </c>
      <c r="C56" s="60" t="s">
        <v>69</v>
      </c>
      <c r="D56" s="44">
        <v>75.89556008000001</v>
      </c>
      <c r="E56" s="44">
        <v>75.089877670000007</v>
      </c>
      <c r="F56" s="44">
        <v>75.882809659999978</v>
      </c>
      <c r="G56" s="44">
        <v>0.79293198999997971</v>
      </c>
      <c r="H56" s="45">
        <v>1.0559772030588523E-2</v>
      </c>
      <c r="I56" s="45">
        <v>5.9855835403450726E-3</v>
      </c>
    </row>
    <row r="57" spans="1:9" x14ac:dyDescent="0.25">
      <c r="A57" s="48">
        <v>32</v>
      </c>
      <c r="B57" s="60" t="s">
        <v>70</v>
      </c>
      <c r="C57" s="60" t="s">
        <v>71</v>
      </c>
      <c r="D57" s="44">
        <v>63.020994990000005</v>
      </c>
      <c r="E57" s="44">
        <v>62.795731279999991</v>
      </c>
      <c r="F57" s="44">
        <v>62.96399898</v>
      </c>
      <c r="G57" s="44">
        <v>0.16826770000000299</v>
      </c>
      <c r="H57" s="45">
        <v>2.6796041159185464E-3</v>
      </c>
      <c r="I57" s="45">
        <v>4.966556689421771E-3</v>
      </c>
    </row>
    <row r="58" spans="1:9" x14ac:dyDescent="0.25">
      <c r="A58" s="48">
        <v>33</v>
      </c>
      <c r="B58" s="60" t="s">
        <v>70</v>
      </c>
      <c r="C58" s="60" t="s">
        <v>72</v>
      </c>
      <c r="D58" s="44">
        <v>53.218927470000004</v>
      </c>
      <c r="E58" s="44">
        <v>54.069850000000017</v>
      </c>
      <c r="F58" s="44">
        <v>53.977693869999996</v>
      </c>
      <c r="G58" s="44">
        <v>-9.2156130000017586E-2</v>
      </c>
      <c r="H58" s="45">
        <v>-1.7043903395333546E-3</v>
      </c>
      <c r="I58" s="45">
        <v>4.2577231578757174E-3</v>
      </c>
    </row>
    <row r="59" spans="1:9" x14ac:dyDescent="0.25">
      <c r="A59" s="48">
        <v>34</v>
      </c>
      <c r="B59" s="60" t="s">
        <v>70</v>
      </c>
      <c r="C59" s="60" t="s">
        <v>75</v>
      </c>
      <c r="D59" s="44">
        <v>42.966651509999998</v>
      </c>
      <c r="E59" s="44">
        <v>45.440691170000008</v>
      </c>
      <c r="F59" s="44">
        <v>47.242799410000011</v>
      </c>
      <c r="G59" s="44">
        <v>1.8021082400000021</v>
      </c>
      <c r="H59" s="45">
        <v>3.9658468953697512E-2</v>
      </c>
      <c r="I59" s="45">
        <v>3.7264793411752018E-3</v>
      </c>
    </row>
    <row r="60" spans="1:9" x14ac:dyDescent="0.25">
      <c r="A60" s="48">
        <v>35</v>
      </c>
      <c r="B60" s="60" t="s">
        <v>70</v>
      </c>
      <c r="C60" s="60" t="s">
        <v>77</v>
      </c>
      <c r="D60" s="44">
        <v>46.447700609999998</v>
      </c>
      <c r="E60" s="44">
        <v>46.556119689999996</v>
      </c>
      <c r="F60" s="44">
        <v>46.137290490000012</v>
      </c>
      <c r="G60" s="44">
        <v>-0.41882919999998808</v>
      </c>
      <c r="H60" s="45">
        <v>-8.9962222536761442E-3</v>
      </c>
      <c r="I60" s="45">
        <v>3.6392775622096458E-3</v>
      </c>
    </row>
    <row r="61" spans="1:9" x14ac:dyDescent="0.25">
      <c r="A61" s="48">
        <v>36</v>
      </c>
      <c r="B61" s="60" t="s">
        <v>70</v>
      </c>
      <c r="C61" s="60" t="s">
        <v>74</v>
      </c>
      <c r="D61" s="44">
        <v>46.154372869999996</v>
      </c>
      <c r="E61" s="44">
        <v>45.846414790000004</v>
      </c>
      <c r="F61" s="44">
        <v>45.604237950000012</v>
      </c>
      <c r="G61" s="44">
        <v>-0.24217683999999612</v>
      </c>
      <c r="H61" s="45">
        <v>-5.2823506725507268E-3</v>
      </c>
      <c r="I61" s="45">
        <v>3.5972307465493001E-3</v>
      </c>
    </row>
    <row r="62" spans="1:9" x14ac:dyDescent="0.25">
      <c r="A62" s="48">
        <v>37</v>
      </c>
      <c r="B62" s="60" t="s">
        <v>70</v>
      </c>
      <c r="C62" s="60" t="s">
        <v>76</v>
      </c>
      <c r="D62" s="44">
        <v>44.708301130000002</v>
      </c>
      <c r="E62" s="44">
        <v>45.970205809999996</v>
      </c>
      <c r="F62" s="44">
        <v>45.427024519999996</v>
      </c>
      <c r="G62" s="44">
        <v>-0.54318128999999915</v>
      </c>
      <c r="H62" s="45">
        <v>-1.1815942096170467E-2</v>
      </c>
      <c r="I62" s="45">
        <v>3.5832522737635816E-3</v>
      </c>
    </row>
    <row r="63" spans="1:9" x14ac:dyDescent="0.25">
      <c r="A63" s="48">
        <v>38</v>
      </c>
      <c r="B63" s="60" t="s">
        <v>70</v>
      </c>
      <c r="C63" s="60" t="s">
        <v>78</v>
      </c>
      <c r="D63" s="44">
        <v>41.740431780000009</v>
      </c>
      <c r="E63" s="44">
        <v>41.369208669999999</v>
      </c>
      <c r="F63" s="44">
        <v>41.924670450000001</v>
      </c>
      <c r="G63" s="44">
        <v>0.55546178000000124</v>
      </c>
      <c r="H63" s="45">
        <v>1.3426937518454621E-2</v>
      </c>
      <c r="I63" s="45">
        <v>3.3069890071847339E-3</v>
      </c>
    </row>
    <row r="64" spans="1:9" x14ac:dyDescent="0.25">
      <c r="A64" s="48">
        <v>39</v>
      </c>
      <c r="B64" s="60" t="s">
        <v>70</v>
      </c>
      <c r="C64" s="60" t="s">
        <v>73</v>
      </c>
      <c r="D64" s="44">
        <v>36.390166170000001</v>
      </c>
      <c r="E64" s="44">
        <v>36.810807939999997</v>
      </c>
      <c r="F64" s="44">
        <v>37.609053989999992</v>
      </c>
      <c r="G64" s="44">
        <v>0.79824604999999704</v>
      </c>
      <c r="H64" s="45">
        <v>2.1685099965779157E-2</v>
      </c>
      <c r="I64" s="45">
        <v>2.9665761657894467E-3</v>
      </c>
    </row>
    <row r="65" spans="1:9" x14ac:dyDescent="0.25">
      <c r="A65" s="48">
        <v>40</v>
      </c>
      <c r="B65" s="60" t="s">
        <v>70</v>
      </c>
      <c r="C65" s="60" t="s">
        <v>80</v>
      </c>
      <c r="D65" s="44">
        <v>29.671200430000003</v>
      </c>
      <c r="E65" s="44">
        <v>29.738307689999996</v>
      </c>
      <c r="F65" s="44">
        <v>29.582439449999999</v>
      </c>
      <c r="G65" s="44">
        <v>-0.15586823999999463</v>
      </c>
      <c r="H65" s="45">
        <v>-5.241328512193986E-3</v>
      </c>
      <c r="I65" s="45">
        <v>2.3334423626186905E-3</v>
      </c>
    </row>
    <row r="66" spans="1:9" x14ac:dyDescent="0.25">
      <c r="A66" s="48">
        <v>41</v>
      </c>
      <c r="B66" s="60" t="s">
        <v>70</v>
      </c>
      <c r="C66" s="60" t="s">
        <v>79</v>
      </c>
      <c r="D66" s="44">
        <v>27.985936689999999</v>
      </c>
      <c r="E66" s="44">
        <v>28.232629230000001</v>
      </c>
      <c r="F66" s="44">
        <v>28.751308730000005</v>
      </c>
      <c r="G66" s="44">
        <v>0.51867950000000373</v>
      </c>
      <c r="H66" s="45">
        <v>1.8371632899455738E-2</v>
      </c>
      <c r="I66" s="45">
        <v>2.2678833462907869E-3</v>
      </c>
    </row>
    <row r="67" spans="1:9" x14ac:dyDescent="0.25">
      <c r="A67" s="48">
        <v>42</v>
      </c>
      <c r="B67" s="60" t="s">
        <v>70</v>
      </c>
      <c r="C67" s="60" t="s">
        <v>81</v>
      </c>
      <c r="D67" s="44">
        <v>22.139652850000001</v>
      </c>
      <c r="E67" s="44">
        <v>22.797336189999999</v>
      </c>
      <c r="F67" s="44">
        <v>23.116952370000003</v>
      </c>
      <c r="G67" s="44">
        <v>0.31961618000000713</v>
      </c>
      <c r="H67" s="45">
        <v>1.4019891505578889E-2</v>
      </c>
      <c r="I67" s="45">
        <v>1.8234492137123785E-3</v>
      </c>
    </row>
    <row r="68" spans="1:9" x14ac:dyDescent="0.25">
      <c r="A68" s="48">
        <v>43</v>
      </c>
      <c r="B68" s="60" t="s">
        <v>82</v>
      </c>
      <c r="C68" s="60" t="s">
        <v>83</v>
      </c>
      <c r="D68" s="44">
        <v>14.931688600000001</v>
      </c>
      <c r="E68" s="44">
        <v>15.392019819999996</v>
      </c>
      <c r="F68" s="44">
        <v>15.64675858</v>
      </c>
      <c r="G68" s="44">
        <v>0.25473876000000351</v>
      </c>
      <c r="H68" s="45">
        <v>1.6550054052620337E-2</v>
      </c>
      <c r="I68" s="45">
        <v>1.2342054944437474E-3</v>
      </c>
    </row>
    <row r="69" spans="1:9" x14ac:dyDescent="0.25">
      <c r="A69" s="48">
        <v>44</v>
      </c>
      <c r="B69" s="60" t="s">
        <v>82</v>
      </c>
      <c r="C69" s="60" t="s">
        <v>84</v>
      </c>
      <c r="D69" s="44">
        <v>13.542186579999999</v>
      </c>
      <c r="E69" s="44">
        <v>13.410882859999999</v>
      </c>
      <c r="F69" s="44">
        <v>13.370408739999998</v>
      </c>
      <c r="G69" s="44">
        <v>-4.0474120000001043E-2</v>
      </c>
      <c r="H69" s="45">
        <v>-3.0180056318828397E-3</v>
      </c>
      <c r="I69" s="45">
        <v>1.0546485935406245E-3</v>
      </c>
    </row>
    <row r="70" spans="1:9" x14ac:dyDescent="0.25">
      <c r="A70" s="88" t="s">
        <v>85</v>
      </c>
      <c r="B70" s="88"/>
      <c r="C70" s="61" t="s">
        <v>86</v>
      </c>
      <c r="D70" s="46">
        <v>12566.923521809998</v>
      </c>
      <c r="E70" s="46">
        <v>12641.564742740002</v>
      </c>
      <c r="F70" s="46">
        <v>12677.59595176</v>
      </c>
      <c r="G70" s="46">
        <v>36.031209019998549</v>
      </c>
      <c r="H70" s="47">
        <v>2.8502174970619141E-3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2023-10-16T15:28:38Z</dcterms:modified>
  <cp:category/>
  <cp:contentStatus/>
</cp:coreProperties>
</file>